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updateLinks="always"/>
  <mc:AlternateContent xmlns:mc="http://schemas.openxmlformats.org/markup-compatibility/2006">
    <mc:Choice Requires="x15">
      <x15ac:absPath xmlns:x15ac="http://schemas.microsoft.com/office/spreadsheetml/2010/11/ac" url="C:\Users\plpasko\Desktop\"/>
    </mc:Choice>
  </mc:AlternateContent>
  <xr:revisionPtr revIDLastSave="0" documentId="8_{A48809E8-D746-4948-8A74-44AA53291A40}" xr6:coauthVersionLast="41" xr6:coauthVersionMax="41" xr10:uidLastSave="{00000000-0000-0000-0000-000000000000}"/>
  <bookViews>
    <workbookView xWindow="-2790" yWindow="-18120" windowWidth="29040" windowHeight="17640" xr2:uid="{00000000-000D-0000-FFFF-FFFF00000000}"/>
  </bookViews>
  <sheets>
    <sheet name="strona główna" sheetId="11" r:id="rId1"/>
    <sheet name="plan podróży" sheetId="3" r:id="rId2"/>
    <sheet name="lista zadań" sheetId="13" r:id="rId3"/>
    <sheet name="budżet" sheetId="16" r:id="rId4"/>
    <sheet name="transport" sheetId="2" r:id="rId5"/>
    <sheet name="pakowanie" sheetId="1" r:id="rId6"/>
    <sheet name="noclegi" sheetId="17" r:id="rId7"/>
    <sheet name="linki" sheetId="18" r:id="rId8"/>
    <sheet name="notatki" sheetId="19" r:id="rId9"/>
    <sheet name="dane" sheetId="20" state="hidden" r:id="rId10"/>
  </sheets>
  <definedNames>
    <definedName name="_xlnm._FilterDatabase" localSheetId="7" hidden="1">linki!$B$7:$D$7</definedName>
    <definedName name="_xlnm._FilterDatabase" localSheetId="2" hidden="1">'lista zadań'!$D$55:$E$55</definedName>
    <definedName name="_xlnm._FilterDatabase" localSheetId="5" hidden="1">pakowanie!$B$7:$D$81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6" l="1"/>
  <c r="E7" i="16"/>
  <c r="E14" i="16"/>
  <c r="E13" i="16"/>
  <c r="E15" i="16"/>
  <c r="C16" i="16"/>
  <c r="D16" i="16"/>
  <c r="E16" i="16"/>
  <c r="E31" i="16"/>
  <c r="E9" i="16"/>
  <c r="J13" i="16"/>
  <c r="J14" i="16"/>
  <c r="E20" i="16"/>
  <c r="E21" i="16"/>
  <c r="E22" i="16"/>
  <c r="E23" i="16"/>
  <c r="E24" i="16"/>
  <c r="J15" i="16"/>
  <c r="C25" i="16"/>
  <c r="D25" i="16"/>
  <c r="E25" i="16"/>
  <c r="H16" i="16"/>
  <c r="I16" i="16"/>
  <c r="J16" i="16"/>
  <c r="E29" i="16"/>
  <c r="J20" i="16"/>
  <c r="E30" i="16"/>
  <c r="J21" i="16"/>
  <c r="J22" i="16"/>
  <c r="E32" i="16"/>
  <c r="H23" i="16"/>
  <c r="I23" i="16"/>
  <c r="J23" i="16"/>
  <c r="C33" i="16"/>
  <c r="D33" i="16"/>
  <c r="E33" i="16"/>
</calcChain>
</file>

<file path=xl/sharedStrings.xml><?xml version="1.0" encoding="utf-8"?>
<sst xmlns="http://schemas.openxmlformats.org/spreadsheetml/2006/main" count="700" uniqueCount="307">
  <si>
    <t>Rzecz</t>
  </si>
  <si>
    <t>apap</t>
  </si>
  <si>
    <t>apteczka</t>
  </si>
  <si>
    <t>espumisan</t>
  </si>
  <si>
    <t>strepsils</t>
  </si>
  <si>
    <t>gripex</t>
  </si>
  <si>
    <t>fenistil</t>
  </si>
  <si>
    <t>plastry</t>
  </si>
  <si>
    <t>woda utleniona</t>
  </si>
  <si>
    <t>papier toaletowy</t>
  </si>
  <si>
    <t>zatyczki do uszu</t>
  </si>
  <si>
    <t>dokumenty</t>
  </si>
  <si>
    <t>karta ubezpieczenia + warunki ubezpieczenia</t>
  </si>
  <si>
    <t>kosmetyczka</t>
  </si>
  <si>
    <t>pianka do golenia</t>
  </si>
  <si>
    <t>szczoteczka do zębów</t>
  </si>
  <si>
    <t>antyperspirant</t>
  </si>
  <si>
    <t>maszynka do golenia</t>
  </si>
  <si>
    <t>nóż</t>
  </si>
  <si>
    <t>okulary przeciwsłoneczne</t>
  </si>
  <si>
    <t>latarka</t>
  </si>
  <si>
    <t>ubranie</t>
  </si>
  <si>
    <t>bielizna</t>
  </si>
  <si>
    <t>skarpety</t>
  </si>
  <si>
    <t>t-shirty</t>
  </si>
  <si>
    <t>pidżama</t>
  </si>
  <si>
    <t>Data</t>
  </si>
  <si>
    <t>Nr Lotu</t>
  </si>
  <si>
    <t>Nr Rezerwacji</t>
  </si>
  <si>
    <t>Transport</t>
  </si>
  <si>
    <t>Hotel</t>
  </si>
  <si>
    <t>Komentarz</t>
  </si>
  <si>
    <t>Jedzenie</t>
  </si>
  <si>
    <t>Inne</t>
  </si>
  <si>
    <t>Suma</t>
  </si>
  <si>
    <t>Adres</t>
  </si>
  <si>
    <t>wilgotne chusteczki</t>
  </si>
  <si>
    <t>gastrolit</t>
  </si>
  <si>
    <t>Dzień przed wyjazdem</t>
  </si>
  <si>
    <t>Dzień wyjazdu</t>
  </si>
  <si>
    <t>Godzina</t>
  </si>
  <si>
    <t>Przewoźnik</t>
  </si>
  <si>
    <t>Notatka</t>
  </si>
  <si>
    <t>Kupić lub pożyczyć przewodniki</t>
  </si>
  <si>
    <t>Status</t>
  </si>
  <si>
    <t>Kupić walutę lokalną</t>
  </si>
  <si>
    <t>Wyrzucić\oddać łatwo psujące się produkty z lodówki</t>
  </si>
  <si>
    <t>Sprawdzić rezerwację hotelu</t>
  </si>
  <si>
    <t>Zamknąć wszystkie okna</t>
  </si>
  <si>
    <t>Zakręcić wodę</t>
  </si>
  <si>
    <t>Podlać kwiatki\Załatwić podlewanie kwiatków</t>
  </si>
  <si>
    <t>Popłacić rachunki domowe</t>
  </si>
  <si>
    <t>Odłączyć urządzenia z prądu (tv, ładowarki, itp.)</t>
  </si>
  <si>
    <t>Przekazać klucze do mieszkania zaufanej osobie</t>
  </si>
  <si>
    <t>Zrobić odprawę on-line na samolot</t>
  </si>
  <si>
    <t>Wydrukować bilety, potwierdzenia, itp.</t>
  </si>
  <si>
    <t>Sciągnąć mapy gps na telefon</t>
  </si>
  <si>
    <t>Nauczyć się kliku słów w języku lokalnym :)</t>
  </si>
  <si>
    <t>Kupić polisę ubezpieczeniową (EKUZ w EU)</t>
  </si>
  <si>
    <t>Po powrocie</t>
  </si>
  <si>
    <t>Podliczyć koszty wyjazdy</t>
  </si>
  <si>
    <t>Zaplanować budżet na wyjazd</t>
  </si>
  <si>
    <t>W trakcie wyjazdu</t>
  </si>
  <si>
    <t>Spakować się</t>
  </si>
  <si>
    <t>PLANOWANY BUDŻET</t>
  </si>
  <si>
    <t>FAKTYCZNY BUDŻET</t>
  </si>
  <si>
    <t>Bilet lotniczy</t>
  </si>
  <si>
    <t>Noclegi</t>
  </si>
  <si>
    <t>Transport lokalny</t>
  </si>
  <si>
    <t>Ubezpieczenie podróżne</t>
  </si>
  <si>
    <t>Planowany</t>
  </si>
  <si>
    <t>Faktyczny</t>
  </si>
  <si>
    <t>Nr</t>
  </si>
  <si>
    <t>sezon</t>
  </si>
  <si>
    <t>zima</t>
  </si>
  <si>
    <t>lato</t>
  </si>
  <si>
    <t>cały rok</t>
  </si>
  <si>
    <t>nifuroksazyd</t>
  </si>
  <si>
    <t>No-spa</t>
  </si>
  <si>
    <t>bandaż</t>
  </si>
  <si>
    <t>karta kredytowa (xxx)</t>
  </si>
  <si>
    <t>żółta książeczka ze szczepieniami</t>
  </si>
  <si>
    <t>pasta do zębów</t>
  </si>
  <si>
    <t>kremy UV</t>
  </si>
  <si>
    <t>akcesoria</t>
  </si>
  <si>
    <t>elektronika</t>
  </si>
  <si>
    <t>aparat, obiektywy, filtry, ładowarka, etui, statyw</t>
  </si>
  <si>
    <t>ochrona przeciwdeszczowa na plecak</t>
  </si>
  <si>
    <t>etui na dokumenty \ money belt</t>
  </si>
  <si>
    <t>żel pod prysznic \ mydło</t>
  </si>
  <si>
    <t>kłódka do bagaży</t>
  </si>
  <si>
    <t>wodoszczelny worek \ water bag</t>
  </si>
  <si>
    <t>strój kąpielowy</t>
  </si>
  <si>
    <t>bluza z długim rękawem (gruba / cienka)</t>
  </si>
  <si>
    <t>kurtka</t>
  </si>
  <si>
    <t>klapki pod prysznic</t>
  </si>
  <si>
    <t>jedzenie</t>
  </si>
  <si>
    <t>rękawiczki (zimowe)</t>
  </si>
  <si>
    <t>repelent na komary</t>
  </si>
  <si>
    <t>zestaw do szycia (igła + nitka)</t>
  </si>
  <si>
    <t>urofuraginum</t>
  </si>
  <si>
    <t>przewodniki, mapy turystyczne</t>
  </si>
  <si>
    <t>dmuchana poduszka</t>
  </si>
  <si>
    <t>pusty bidon na wodę</t>
  </si>
  <si>
    <t>prawo jazdy (międzynarowe)</t>
  </si>
  <si>
    <t>pieniądze \ waluta</t>
  </si>
  <si>
    <t>bilety \ potwierdzenia (lot\autobus\pociąg)</t>
  </si>
  <si>
    <t>plastikowe sztućce</t>
  </si>
  <si>
    <t>herbata (pare torebek)</t>
  </si>
  <si>
    <t>przełacznik do kontaktu (do niektórych krajów tylko)</t>
  </si>
  <si>
    <t>długie spodnie (jeansy, trekkingowe, dresy, itp.)</t>
  </si>
  <si>
    <t>czapeczka z daszkiem \ kapelusz letni</t>
  </si>
  <si>
    <t>czapka (zimowa)</t>
  </si>
  <si>
    <t>alkohol (na odkażanie do niektórych krajów :)</t>
  </si>
  <si>
    <t>rzecz</t>
  </si>
  <si>
    <t>kategoria</t>
  </si>
  <si>
    <t>osoba 1</t>
  </si>
  <si>
    <t>osoba 2</t>
  </si>
  <si>
    <t>osoba x</t>
  </si>
  <si>
    <t>suszarka do włosów</t>
  </si>
  <si>
    <t>malarone (tam gdzie zagrożenie malarią)</t>
  </si>
  <si>
    <t>odkażający żel do mycia rąk</t>
  </si>
  <si>
    <t>paszport</t>
  </si>
  <si>
    <t>kindle\książka</t>
  </si>
  <si>
    <t>telefon + ładowarka + słuchawki</t>
  </si>
  <si>
    <t>przekąski na podróż (słodkie, słone)</t>
  </si>
  <si>
    <t>krem (np.nivea)</t>
  </si>
  <si>
    <t>prezerwatywy :-)</t>
  </si>
  <si>
    <t>szampon/ odżywka do włosów</t>
  </si>
  <si>
    <t>krótkie spodenki</t>
  </si>
  <si>
    <t>ręczniki szybkoschnące</t>
  </si>
  <si>
    <t>sandały / trampki / adidasy /buty zimowe</t>
  </si>
  <si>
    <t>bielizna termoaktywna</t>
  </si>
  <si>
    <t>sól + pieprz, cukier (podróżne opakowanie)</t>
  </si>
  <si>
    <t>Zarezerwować nocleg</t>
  </si>
  <si>
    <t>Wynająć auto (plus wyrobić prawo jazdy międzynarodowe)</t>
  </si>
  <si>
    <t>Sprawdzić wymagania wizowe i ważność paszportu</t>
  </si>
  <si>
    <t>Zrobić listę miejsc wartych zobaczenia</t>
  </si>
  <si>
    <t>Zakupić główny bilet (lot/pociąg/autobus)</t>
  </si>
  <si>
    <t>Zarezerwować wizytę u lekarza medycyny podróży i wykonać zalecone szczepienia ochronne</t>
  </si>
  <si>
    <t>Sprawdzić transport lokalny (dojazd z lotniska\dworca do hotelu, atrakcji turystycznych itp.)</t>
  </si>
  <si>
    <t>Sprawdzić dostępne limity na kartach kredytowych</t>
  </si>
  <si>
    <t>Poinformować bank o wyjeździe, aby nie zablokował transakcji kartą w obcym kraju</t>
  </si>
  <si>
    <t>Zrobić listę rzeczy do zabrania w podróż (plus dokupić brakujące rzeczy)</t>
  </si>
  <si>
    <t>Poinformować bliskich o swoim planie podróży (względy bezpieczeństwa)</t>
  </si>
  <si>
    <t>Sprawdzić pogodę w miejscu docelowym</t>
  </si>
  <si>
    <t>Naładować baterie (laptop, telefon, aparat, powerbank, itp.)</t>
  </si>
  <si>
    <t>Zarejestrwoać się w systemie ODYSEUSZ MSZ (względy bezpieczeństwa)</t>
  </si>
  <si>
    <t>Zaopatrzyć się w środki pieniężne na podróż (przelać na odpowiednie konto)</t>
  </si>
  <si>
    <t>Zakręcić kaloryfery w zimie/ wyłączyć klimę latem</t>
  </si>
  <si>
    <t>Usunąć niepotrzebne karty i dokumenty z portfela</t>
  </si>
  <si>
    <t>Opróżnić kosz na śmieci</t>
  </si>
  <si>
    <t>Bawić się dobrze i czerpać radość z podróży :-)</t>
  </si>
  <si>
    <t>Sprawdzić wszystkie transakcje na kartach kredytowych</t>
  </si>
  <si>
    <t>Wrzucić zeskanowane dokumenty (bilety, rezerwacje hoteli, ubezpieczenie, paszport itp.) na maila/evernote</t>
  </si>
  <si>
    <t>Atrakcje</t>
  </si>
  <si>
    <t>RÓŻNICA (powyżej/poniżej)</t>
  </si>
  <si>
    <t>Różnica</t>
  </si>
  <si>
    <t>Bilet na pociąg</t>
  </si>
  <si>
    <t>Bilet na autobus</t>
  </si>
  <si>
    <t>Inne (naciśnij tab w ostatniej kulmnie, aby dodać nowy wiersz)</t>
  </si>
  <si>
    <t>Wiza</t>
  </si>
  <si>
    <t>Atrakcja 1</t>
  </si>
  <si>
    <t>Atrakcja 2</t>
  </si>
  <si>
    <t>Restauracje</t>
  </si>
  <si>
    <t>Zakupy w supermarkecie</t>
  </si>
  <si>
    <t>RRRR/MM/DD</t>
  </si>
  <si>
    <t>Dzień 1</t>
  </si>
  <si>
    <t>Zwiedzanie</t>
  </si>
  <si>
    <t>Z:</t>
  </si>
  <si>
    <t>Do:</t>
  </si>
  <si>
    <t>Szczegóły:</t>
  </si>
  <si>
    <t>Przewoźnik:</t>
  </si>
  <si>
    <t>Nocleg</t>
  </si>
  <si>
    <t>Nazwa:</t>
  </si>
  <si>
    <t>Adres:</t>
  </si>
  <si>
    <t>Nr rezerwacji:</t>
  </si>
  <si>
    <t>Rodzaj transportu:</t>
  </si>
  <si>
    <t>Aktywność 1</t>
  </si>
  <si>
    <t>Aktywność 2</t>
  </si>
  <si>
    <t>Aktywność 3</t>
  </si>
  <si>
    <t>Aktywność x</t>
  </si>
  <si>
    <t>Dzień 2</t>
  </si>
  <si>
    <t>Dzień 3</t>
  </si>
  <si>
    <t>Dzień 4</t>
  </si>
  <si>
    <t>Dzień 5</t>
  </si>
  <si>
    <t>Dzień 6</t>
  </si>
  <si>
    <t>Dzień 7</t>
  </si>
  <si>
    <t>Poniedziałek</t>
  </si>
  <si>
    <t>Wtorek</t>
  </si>
  <si>
    <t>Środa</t>
  </si>
  <si>
    <t>Czwartek</t>
  </si>
  <si>
    <t>Piątek</t>
  </si>
  <si>
    <t>Sobota</t>
  </si>
  <si>
    <t>Niedziela</t>
  </si>
  <si>
    <t>Pakowanie</t>
  </si>
  <si>
    <t>Lista zadań do wykonania</t>
  </si>
  <si>
    <t>Kilka tygodni przed wyjazdem</t>
  </si>
  <si>
    <t>Tydzień przed wyjazdem</t>
  </si>
  <si>
    <t>Typ</t>
  </si>
  <si>
    <t>Z</t>
  </si>
  <si>
    <t>Do</t>
  </si>
  <si>
    <t>Koszt</t>
  </si>
  <si>
    <t>Budżet</t>
  </si>
  <si>
    <t>długopis</t>
  </si>
  <si>
    <t>samolot</t>
  </si>
  <si>
    <t>Krakow</t>
  </si>
  <si>
    <t>Plan podróży dzień po dniu</t>
  </si>
  <si>
    <t>Hostel \ Mieszkanie</t>
  </si>
  <si>
    <t>Nazwa</t>
  </si>
  <si>
    <t>Przydatne linki</t>
  </si>
  <si>
    <t>Kategoria</t>
  </si>
  <si>
    <t>Notatki</t>
  </si>
  <si>
    <t>powrót</t>
  </si>
  <si>
    <r>
      <t>Inne (</t>
    </r>
    <r>
      <rPr>
        <i/>
        <sz val="11"/>
        <rFont val="Calibri"/>
        <family val="2"/>
      </rPr>
      <t>tab w ostatniej kulmnie, aby dodać nowy wiersz</t>
    </r>
    <r>
      <rPr>
        <sz val="11"/>
        <rFont val="Calibri"/>
        <family val="2"/>
      </rPr>
      <t>)</t>
    </r>
  </si>
  <si>
    <t>Loty</t>
  </si>
  <si>
    <t>Jak znaleźć tani bilet lotniczy?</t>
  </si>
  <si>
    <t>Kiedy i gdzie jechać, aby cieszyć się dobrą pogodą?</t>
  </si>
  <si>
    <t>W jaki sposób zarezerwować tani lub darmowy nocleg?</t>
  </si>
  <si>
    <t>Czy zawsze wymagana jest wiza?</t>
  </si>
  <si>
    <t>Ubezpieczenie w podróży – czy to jest potrzebne?</t>
  </si>
  <si>
    <t>Skąd czerpać informacje o danym kraju i jego atrakcjach turystycznych?</t>
  </si>
  <si>
    <t>Jak zadbać o swoje zdrowie przed i podczas podróży?</t>
  </si>
  <si>
    <t>Z plecakiem czy z walizką? Jak praktycznie się spakować?</t>
  </si>
  <si>
    <t>Transport lokalny, czyli jak poruszać się po kraju</t>
  </si>
  <si>
    <t>Jedzenie w podróży. Gdzie jeść, żeby się nie otruć!</t>
  </si>
  <si>
    <t>Pieniądze w podróży. Praktyczne porady.</t>
  </si>
  <si>
    <t>Aplikacje mobilne przydatne w podroży</t>
  </si>
  <si>
    <t>Pogoda</t>
  </si>
  <si>
    <t>Ubezpieczenie</t>
  </si>
  <si>
    <t>Zdrowie</t>
  </si>
  <si>
    <t>Pieniądze</t>
  </si>
  <si>
    <t>Applikacje</t>
  </si>
  <si>
    <t>Kuba</t>
  </si>
  <si>
    <t xml:space="preserve">Ameryka Pn.  </t>
  </si>
  <si>
    <t>Meksyk</t>
  </si>
  <si>
    <t> Ameryka Pd.  </t>
  </si>
  <si>
    <t>Argentyna</t>
  </si>
  <si>
    <t>Boliwia</t>
  </si>
  <si>
    <t>Brazylia</t>
  </si>
  <si>
    <t>Peru</t>
  </si>
  <si>
    <t>Urugwaj</t>
  </si>
  <si>
    <t>Afryka    </t>
  </si>
  <si>
    <t>Tanzania</t>
  </si>
  <si>
    <t> Azja    </t>
  </si>
  <si>
    <t>Armenia</t>
  </si>
  <si>
    <t>Gruzja</t>
  </si>
  <si>
    <t>Indie</t>
  </si>
  <si>
    <t>Iran</t>
  </si>
  <si>
    <t>Izrael</t>
  </si>
  <si>
    <t>Jordania</t>
  </si>
  <si>
    <t>Kambodża</t>
  </si>
  <si>
    <t>Katar</t>
  </si>
  <si>
    <t>Oman</t>
  </si>
  <si>
    <t>Wietnam</t>
  </si>
  <si>
    <t>Zjednoczone Emiraty Arabskie</t>
  </si>
  <si>
    <t>Europa</t>
  </si>
  <si>
    <t>Austria</t>
  </si>
  <si>
    <t>Dania</t>
  </si>
  <si>
    <t>Czechy</t>
  </si>
  <si>
    <t>Finlandia</t>
  </si>
  <si>
    <t>Francja</t>
  </si>
  <si>
    <t>Polska</t>
  </si>
  <si>
    <t>Słowacja</t>
  </si>
  <si>
    <t>Wielka Brytania</t>
  </si>
  <si>
    <t>Informacje, które pomogą w zaplanowaniu podróży</t>
  </si>
  <si>
    <t>Hotel XYZ</t>
  </si>
  <si>
    <t>ul. XYZ</t>
  </si>
  <si>
    <t>ABCDEF</t>
  </si>
  <si>
    <t>Hotel na 3 dni</t>
  </si>
  <si>
    <t>Bagaż rejestrowany</t>
  </si>
  <si>
    <t>Bagaż podręczny</t>
  </si>
  <si>
    <t>autobus</t>
  </si>
  <si>
    <t>pociąg</t>
  </si>
  <si>
    <t>prom</t>
  </si>
  <si>
    <t>Mexico City</t>
  </si>
  <si>
    <t>XYZ</t>
  </si>
  <si>
    <t>XY123</t>
  </si>
  <si>
    <t>2.10</t>
  </si>
  <si>
    <t>1.10</t>
  </si>
  <si>
    <t>3.10</t>
  </si>
  <si>
    <t>3.11</t>
  </si>
  <si>
    <t>Kto</t>
  </si>
  <si>
    <t>Samolot</t>
  </si>
  <si>
    <t>Wizyta na targu</t>
  </si>
  <si>
    <t>Zwiedzanie piramid</t>
  </si>
  <si>
    <t>itp.</t>
  </si>
  <si>
    <t>Ilość dni w podróży:</t>
  </si>
  <si>
    <t>Po przylocie taxi do hotelu</t>
  </si>
  <si>
    <t>abc</t>
  </si>
  <si>
    <t>Zakwaterowanie od 14:00</t>
  </si>
  <si>
    <t>Numer</t>
  </si>
  <si>
    <t>Wypełnij tylko wartości pod pomarańczowymi kolumnami. 
Reszta policzy się automatycznie :-)</t>
  </si>
  <si>
    <t>niezaczęte</t>
  </si>
  <si>
    <t>w trakcie</t>
  </si>
  <si>
    <t>wstrzymane</t>
  </si>
  <si>
    <t>zakończone</t>
  </si>
  <si>
    <t>nie dotyczy</t>
  </si>
  <si>
    <t>dopisz swoje zadanie</t>
  </si>
  <si>
    <t>2.12</t>
  </si>
  <si>
    <t>kliknij w banner poniżej, aby nas odwiedzić :-)</t>
  </si>
  <si>
    <t>Notatki z podróży. Np. Koszty - przyda się potem do rozliczenia kosztów podróży</t>
  </si>
  <si>
    <t>Rezerwując z tego linka otrzymasz bonusa :)</t>
  </si>
  <si>
    <t>Airbnb - super platforma do wynajmu mieszkań</t>
  </si>
  <si>
    <t>Booking - kolejna strona do rezerwacji hoteli</t>
  </si>
  <si>
    <t xml:space="preserve">Przydatne informacje z danego kraju </t>
  </si>
  <si>
    <t>pobierz mnie :-)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</si>
</sst>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zł-415]"/>
    <numFmt numFmtId="165" formatCode="d/mm/yyyy"/>
    <numFmt numFmtId="166" formatCode="_(&quot;$&quot;* #,##0.00_);_(&quot;$&quot;* \(#,##0.00\);_(&quot;$&quot;* &quot;-&quot;??_);_(@_)"/>
    <numFmt numFmtId="167" formatCode="&quot;$&quot;#,##0_);[Red]\(&quot;$&quot;#,##0\)"/>
    <numFmt numFmtId="168" formatCode="&quot;$&quot;#,##0"/>
    <numFmt numFmtId="169" formatCode="_-[$PLN]\ * #,##0.00_-;\-[$PLN]\ * #,##0.00_-;_-[$PLN]\ * &quot;-&quot;??_-;_-@_-"/>
    <numFmt numFmtId="170" formatCode="[$PLN]\ #,##0"/>
  </numFmts>
  <fonts count="45" x14ac:knownFonts="1"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Palatino Linotype"/>
    </font>
    <font>
      <sz val="10"/>
      <name val="Century Gothic"/>
      <family val="2"/>
    </font>
    <font>
      <b/>
      <sz val="10"/>
      <color indexed="10"/>
      <name val="Century Gothic"/>
      <family val="2"/>
    </font>
    <font>
      <sz val="14"/>
      <name val="Arial"/>
      <family val="2"/>
      <charset val="238"/>
    </font>
    <font>
      <i/>
      <sz val="11"/>
      <name val="Calibri"/>
      <family val="2"/>
    </font>
    <font>
      <sz val="11"/>
      <name val="Calibri"/>
      <family val="2"/>
    </font>
    <font>
      <sz val="11"/>
      <color rgb="FFF49914"/>
      <name val="Corbel"/>
      <family val="2"/>
    </font>
    <font>
      <b/>
      <sz val="10"/>
      <color rgb="FF000000"/>
      <name val="Arial"/>
      <family val="2"/>
      <charset val="238"/>
    </font>
    <font>
      <sz val="11"/>
      <name val="Cambria"/>
      <family val="1"/>
      <charset val="238"/>
      <scheme val="major"/>
    </font>
    <font>
      <b/>
      <sz val="11"/>
      <color indexed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0"/>
      <color indexed="9"/>
      <name val="Cambria"/>
      <family val="1"/>
      <charset val="238"/>
      <scheme val="major"/>
    </font>
    <font>
      <sz val="10"/>
      <color indexed="63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charset val="238"/>
      <scheme val="major"/>
    </font>
    <font>
      <b/>
      <sz val="18"/>
      <color theme="1" tint="0.499984740745262"/>
      <name val="Cambria"/>
      <family val="1"/>
      <charset val="238"/>
      <scheme val="major"/>
    </font>
    <font>
      <b/>
      <sz val="18"/>
      <color theme="0" tint="-0.499984740745262"/>
      <name val="Cambria"/>
      <family val="1"/>
      <charset val="238"/>
      <scheme val="major"/>
    </font>
    <font>
      <sz val="9"/>
      <color rgb="FF333333"/>
      <name val="Cambria"/>
      <family val="1"/>
      <charset val="238"/>
      <scheme val="major"/>
    </font>
    <font>
      <u/>
      <sz val="10"/>
      <color indexed="12"/>
      <name val="Cambria"/>
      <family val="1"/>
      <charset val="238"/>
      <scheme val="major"/>
    </font>
    <font>
      <b/>
      <sz val="18"/>
      <color theme="0"/>
      <name val="Cambria"/>
      <family val="1"/>
      <charset val="238"/>
      <scheme val="major"/>
    </font>
    <font>
      <sz val="18"/>
      <color theme="1"/>
      <name val="Cambria"/>
      <family val="1"/>
      <charset val="238"/>
      <scheme val="major"/>
    </font>
    <font>
      <b/>
      <sz val="24"/>
      <color theme="0"/>
      <name val="Cambria"/>
      <family val="1"/>
      <charset val="238"/>
      <scheme val="major"/>
    </font>
    <font>
      <b/>
      <sz val="10"/>
      <color indexed="9"/>
      <name val="Cambria"/>
      <family val="1"/>
      <charset val="238"/>
      <scheme val="major"/>
    </font>
    <font>
      <b/>
      <sz val="14"/>
      <color indexed="63"/>
      <name val="Calibri"/>
      <family val="2"/>
      <scheme val="minor"/>
    </font>
    <font>
      <sz val="18"/>
      <color theme="0"/>
      <name val="Cambria"/>
      <family val="1"/>
      <charset val="238"/>
      <scheme val="major"/>
    </font>
    <font>
      <sz val="9"/>
      <color theme="0"/>
      <name val="Corbel"/>
      <family val="2"/>
    </font>
    <font>
      <b/>
      <u/>
      <sz val="16"/>
      <color indexed="12"/>
      <name val="Cambria"/>
      <family val="1"/>
      <charset val="238"/>
      <scheme val="major"/>
    </font>
    <font>
      <sz val="11"/>
      <name val="Calibri"/>
      <family val="2"/>
      <scheme val="minor"/>
    </font>
    <font>
      <i/>
      <sz val="11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u/>
      <sz val="11"/>
      <color indexed="12"/>
      <name val="Cambria"/>
      <family val="1"/>
      <charset val="238"/>
      <scheme val="major"/>
    </font>
    <font>
      <b/>
      <sz val="12"/>
      <color theme="1"/>
      <name val="Calibri"/>
      <family val="2"/>
      <scheme val="minor"/>
    </font>
    <font>
      <b/>
      <sz val="11"/>
      <color theme="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8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rgb="FFF49914"/>
      </left>
      <right style="thin">
        <color rgb="FFF49914"/>
      </right>
      <top style="thin">
        <color rgb="FFF49914"/>
      </top>
      <bottom style="dotted">
        <color rgb="FFF4991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7">
    <xf numFmtId="0" fontId="0" fillId="0" borderId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1" fillId="0" borderId="13" applyNumberFormat="0">
      <alignment horizontal="left" vertical="center" indent="1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/>
  </cellStyleXfs>
  <cellXfs count="178">
    <xf numFmtId="0" fontId="0" fillId="0" borderId="0" xfId="0"/>
    <xf numFmtId="0" fontId="0" fillId="3" borderId="0" xfId="0" applyFill="1"/>
    <xf numFmtId="0" fontId="0" fillId="3" borderId="0" xfId="0" applyFill="1" applyAlignment="1">
      <alignment wrapText="1"/>
    </xf>
    <xf numFmtId="0" fontId="0" fillId="3" borderId="0" xfId="0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 applyAlignment="1"/>
    <xf numFmtId="0" fontId="4" fillId="3" borderId="0" xfId="0" applyFont="1" applyFill="1"/>
    <xf numFmtId="0" fontId="3" fillId="3" borderId="0" xfId="0" applyFont="1" applyFill="1" applyAlignment="1">
      <alignment horizontal="left"/>
    </xf>
    <xf numFmtId="0" fontId="12" fillId="3" borderId="0" xfId="0" applyFont="1" applyFill="1"/>
    <xf numFmtId="0" fontId="1" fillId="3" borderId="0" xfId="4" applyFill="1"/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vertical="center" wrapText="1"/>
    </xf>
    <xf numFmtId="0" fontId="13" fillId="3" borderId="0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15" fillId="3" borderId="0" xfId="0" applyFont="1" applyFill="1" applyAlignment="1">
      <alignment wrapText="1"/>
    </xf>
    <xf numFmtId="0" fontId="16" fillId="3" borderId="0" xfId="0" applyFont="1" applyFill="1" applyAlignment="1">
      <alignment wrapText="1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left" wrapText="1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Fill="1" applyBorder="1"/>
    <xf numFmtId="0" fontId="17" fillId="0" borderId="0" xfId="0" applyFont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167" fontId="19" fillId="2" borderId="0" xfId="0" applyNumberFormat="1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/>
    </xf>
    <xf numFmtId="0" fontId="20" fillId="3" borderId="0" xfId="0" applyFont="1" applyFill="1" applyBorder="1" applyAlignment="1">
      <alignment vertical="center"/>
    </xf>
    <xf numFmtId="169" fontId="18" fillId="0" borderId="0" xfId="0" applyNumberFormat="1" applyFont="1" applyFill="1" applyBorder="1"/>
    <xf numFmtId="169" fontId="18" fillId="0" borderId="0" xfId="0" applyNumberFormat="1" applyFont="1" applyFill="1" applyBorder="1" applyAlignment="1">
      <alignment horizontal="right" vertical="center"/>
    </xf>
    <xf numFmtId="0" fontId="13" fillId="3" borderId="0" xfId="0" applyFont="1" applyFill="1" applyBorder="1" applyAlignment="1">
      <alignment horizontal="center"/>
    </xf>
    <xf numFmtId="0" fontId="15" fillId="3" borderId="0" xfId="0" applyFont="1" applyFill="1" applyBorder="1"/>
    <xf numFmtId="0" fontId="15" fillId="3" borderId="0" xfId="0" applyFont="1" applyFill="1"/>
    <xf numFmtId="0" fontId="21" fillId="3" borderId="0" xfId="0" applyFont="1" applyFill="1" applyAlignment="1">
      <alignment horizontal="center"/>
    </xf>
    <xf numFmtId="18" fontId="22" fillId="5" borderId="0" xfId="0" applyNumberFormat="1" applyFont="1" applyFill="1"/>
    <xf numFmtId="0" fontId="23" fillId="5" borderId="0" xfId="0" applyFont="1" applyFill="1"/>
    <xf numFmtId="0" fontId="15" fillId="5" borderId="0" xfId="0" applyFont="1" applyFill="1"/>
    <xf numFmtId="0" fontId="23" fillId="5" borderId="0" xfId="0" applyFont="1" applyFill="1" applyAlignment="1">
      <alignment horizontal="right"/>
    </xf>
    <xf numFmtId="0" fontId="15" fillId="3" borderId="0" xfId="0" applyFont="1" applyFill="1" applyBorder="1" applyAlignment="1">
      <alignment horizontal="center"/>
    </xf>
    <xf numFmtId="0" fontId="21" fillId="3" borderId="0" xfId="0" applyFont="1" applyFill="1" applyBorder="1"/>
    <xf numFmtId="0" fontId="15" fillId="3" borderId="0" xfId="0" applyFont="1" applyFill="1" applyAlignment="1">
      <alignment horizontal="center"/>
    </xf>
    <xf numFmtId="0" fontId="24" fillId="3" borderId="0" xfId="0" applyFont="1" applyFill="1"/>
    <xf numFmtId="0" fontId="25" fillId="3" borderId="0" xfId="4" applyFont="1" applyFill="1"/>
    <xf numFmtId="0" fontId="26" fillId="6" borderId="0" xfId="0" applyFont="1" applyFill="1" applyBorder="1"/>
    <xf numFmtId="0" fontId="27" fillId="6" borderId="0" xfId="0" applyFont="1" applyFill="1" applyBorder="1"/>
    <xf numFmtId="0" fontId="26" fillId="6" borderId="0" xfId="0" applyFont="1" applyFill="1" applyBorder="1" applyAlignment="1">
      <alignment horizontal="right"/>
    </xf>
    <xf numFmtId="0" fontId="13" fillId="4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left" wrapText="1" indent="1"/>
    </xf>
    <xf numFmtId="0" fontId="6" fillId="3" borderId="0" xfId="0" applyFont="1" applyFill="1" applyBorder="1" applyAlignment="1">
      <alignment horizontal="left" wrapText="1" indent="1"/>
    </xf>
    <xf numFmtId="0" fontId="0" fillId="4" borderId="0" xfId="0" applyFill="1" applyBorder="1" applyAlignment="1">
      <alignment horizontal="center"/>
    </xf>
    <xf numFmtId="0" fontId="7" fillId="3" borderId="0" xfId="0" applyFont="1" applyFill="1" applyBorder="1" applyAlignment="1">
      <alignment horizontal="left" wrapText="1" indent="1"/>
    </xf>
    <xf numFmtId="0" fontId="29" fillId="3" borderId="0" xfId="0" applyFont="1" applyFill="1" applyAlignment="1">
      <alignment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wrapText="1"/>
    </xf>
    <xf numFmtId="0" fontId="13" fillId="4" borderId="3" xfId="0" applyFont="1" applyFill="1" applyBorder="1"/>
    <xf numFmtId="0" fontId="13" fillId="4" borderId="3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6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 wrapText="1"/>
    </xf>
    <xf numFmtId="0" fontId="13" fillId="3" borderId="8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/>
    </xf>
    <xf numFmtId="0" fontId="15" fillId="3" borderId="0" xfId="0" applyFont="1" applyFill="1" applyAlignment="1">
      <alignment horizontal="center" wrapText="1"/>
    </xf>
    <xf numFmtId="0" fontId="26" fillId="6" borderId="3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/>
    </xf>
    <xf numFmtId="169" fontId="30" fillId="5" borderId="3" xfId="0" applyNumberFormat="1" applyFont="1" applyFill="1" applyBorder="1" applyAlignment="1">
      <alignment vertical="center"/>
    </xf>
    <xf numFmtId="0" fontId="31" fillId="6" borderId="3" xfId="0" applyFont="1" applyFill="1" applyBorder="1" applyAlignment="1">
      <alignment horizontal="center"/>
    </xf>
    <xf numFmtId="0" fontId="0" fillId="8" borderId="0" xfId="0" applyFill="1"/>
    <xf numFmtId="0" fontId="32" fillId="8" borderId="0" xfId="0" applyFont="1" applyFill="1" applyAlignment="1">
      <alignment vertical="center" wrapText="1"/>
    </xf>
    <xf numFmtId="0" fontId="33" fillId="3" borderId="3" xfId="4" applyFont="1" applyFill="1" applyBorder="1" applyAlignment="1">
      <alignment horizontal="center"/>
    </xf>
    <xf numFmtId="0" fontId="34" fillId="0" borderId="7" xfId="0" applyFont="1" applyFill="1" applyBorder="1"/>
    <xf numFmtId="0" fontId="34" fillId="0" borderId="2" xfId="0" applyFont="1" applyFill="1" applyBorder="1" applyAlignment="1">
      <alignment shrinkToFit="1"/>
    </xf>
    <xf numFmtId="169" fontId="34" fillId="0" borderId="3" xfId="0" applyNumberFormat="1" applyFont="1" applyFill="1" applyBorder="1"/>
    <xf numFmtId="169" fontId="34" fillId="0" borderId="9" xfId="0" applyNumberFormat="1" applyFont="1" applyFill="1" applyBorder="1" applyAlignment="1">
      <alignment horizontal="right" vertical="center"/>
    </xf>
    <xf numFmtId="0" fontId="34" fillId="0" borderId="4" xfId="0" applyFont="1" applyFill="1" applyBorder="1"/>
    <xf numFmtId="169" fontId="34" fillId="0" borderId="5" xfId="0" applyNumberFormat="1" applyFont="1" applyFill="1" applyBorder="1"/>
    <xf numFmtId="169" fontId="34" fillId="0" borderId="10" xfId="0" applyNumberFormat="1" applyFont="1" applyFill="1" applyBorder="1"/>
    <xf numFmtId="0" fontId="34" fillId="0" borderId="3" xfId="0" applyFont="1" applyFill="1" applyBorder="1"/>
    <xf numFmtId="0" fontId="34" fillId="0" borderId="3" xfId="0" applyFont="1" applyFill="1" applyBorder="1" applyAlignment="1">
      <alignment shrinkToFit="1"/>
    </xf>
    <xf numFmtId="169" fontId="34" fillId="0" borderId="3" xfId="0" applyNumberFormat="1" applyFont="1" applyFill="1" applyBorder="1" applyAlignment="1">
      <alignment horizontal="right" vertical="center"/>
    </xf>
    <xf numFmtId="0" fontId="34" fillId="0" borderId="0" xfId="0" applyFont="1" applyFill="1" applyBorder="1"/>
    <xf numFmtId="168" fontId="34" fillId="0" borderId="0" xfId="0" applyNumberFormat="1" applyFont="1" applyFill="1" applyBorder="1"/>
    <xf numFmtId="169" fontId="34" fillId="0" borderId="0" xfId="0" applyNumberFormat="1" applyFont="1" applyFill="1" applyBorder="1"/>
    <xf numFmtId="169" fontId="34" fillId="0" borderId="0" xfId="0" applyNumberFormat="1" applyFont="1" applyFill="1" applyBorder="1" applyAlignment="1">
      <alignment horizontal="right" vertical="center"/>
    </xf>
    <xf numFmtId="0" fontId="34" fillId="0" borderId="0" xfId="0" applyFont="1" applyFill="1" applyBorder="1" applyAlignment="1">
      <alignment shrinkToFit="1"/>
    </xf>
    <xf numFmtId="0" fontId="35" fillId="3" borderId="3" xfId="0" applyFont="1" applyFill="1" applyBorder="1" applyAlignment="1">
      <alignment horizontal="center"/>
    </xf>
    <xf numFmtId="14" fontId="35" fillId="3" borderId="3" xfId="0" applyNumberFormat="1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164" fontId="13" fillId="3" borderId="3" xfId="0" applyNumberFormat="1" applyFont="1" applyFill="1" applyBorder="1" applyAlignment="1">
      <alignment horizontal="center"/>
    </xf>
    <xf numFmtId="14" fontId="13" fillId="3" borderId="3" xfId="0" applyNumberFormat="1" applyFont="1" applyFill="1" applyBorder="1" applyAlignment="1">
      <alignment horizontal="center"/>
    </xf>
    <xf numFmtId="165" fontId="13" fillId="3" borderId="3" xfId="0" applyNumberFormat="1" applyFont="1" applyFill="1" applyBorder="1" applyAlignment="1">
      <alignment horizontal="center"/>
    </xf>
    <xf numFmtId="0" fontId="36" fillId="3" borderId="3" xfId="0" applyFont="1" applyFill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14" fillId="3" borderId="3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wrapText="1"/>
    </xf>
    <xf numFmtId="0" fontId="13" fillId="3" borderId="10" xfId="0" applyFont="1" applyFill="1" applyBorder="1" applyAlignment="1">
      <alignment horizontal="left" wrapText="1"/>
    </xf>
    <xf numFmtId="0" fontId="34" fillId="0" borderId="8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20" fontId="13" fillId="3" borderId="3" xfId="0" applyNumberFormat="1" applyFont="1" applyFill="1" applyBorder="1" applyAlignment="1">
      <alignment horizontal="center"/>
    </xf>
    <xf numFmtId="14" fontId="39" fillId="3" borderId="3" xfId="4" applyNumberFormat="1" applyFont="1" applyFill="1" applyBorder="1" applyAlignment="1">
      <alignment horizontal="left"/>
    </xf>
    <xf numFmtId="0" fontId="26" fillId="6" borderId="5" xfId="0" applyFont="1" applyFill="1" applyBorder="1" applyAlignment="1">
      <alignment horizontal="center"/>
    </xf>
    <xf numFmtId="0" fontId="13" fillId="3" borderId="3" xfId="0" applyFont="1" applyFill="1" applyBorder="1"/>
    <xf numFmtId="165" fontId="39" fillId="3" borderId="3" xfId="4" applyNumberFormat="1" applyFont="1" applyFill="1" applyBorder="1" applyAlignment="1">
      <alignment horizontal="left"/>
    </xf>
    <xf numFmtId="0" fontId="39" fillId="3" borderId="3" xfId="4" applyFont="1" applyFill="1" applyBorder="1" applyAlignment="1">
      <alignment horizontal="left"/>
    </xf>
    <xf numFmtId="0" fontId="39" fillId="0" borderId="3" xfId="4" applyFont="1" applyBorder="1" applyAlignment="1">
      <alignment wrapText="1"/>
    </xf>
    <xf numFmtId="0" fontId="39" fillId="3" borderId="3" xfId="4" applyFont="1" applyFill="1" applyBorder="1"/>
    <xf numFmtId="170" fontId="35" fillId="3" borderId="3" xfId="0" applyNumberFormat="1" applyFont="1" applyFill="1" applyBorder="1" applyAlignment="1">
      <alignment horizontal="center"/>
    </xf>
    <xf numFmtId="170" fontId="13" fillId="3" borderId="3" xfId="0" applyNumberFormat="1" applyFont="1" applyFill="1" applyBorder="1" applyAlignment="1">
      <alignment horizontal="center"/>
    </xf>
    <xf numFmtId="0" fontId="35" fillId="3" borderId="3" xfId="0" applyFont="1" applyFill="1" applyBorder="1" applyAlignment="1">
      <alignment horizontal="left" wrapText="1"/>
    </xf>
    <xf numFmtId="0" fontId="3" fillId="3" borderId="0" xfId="0" applyFont="1" applyFill="1"/>
    <xf numFmtId="20" fontId="35" fillId="3" borderId="3" xfId="0" applyNumberFormat="1" applyFont="1" applyFill="1" applyBorder="1" applyAlignment="1">
      <alignment horizontal="center"/>
    </xf>
    <xf numFmtId="0" fontId="34" fillId="9" borderId="6" xfId="0" applyFont="1" applyFill="1" applyBorder="1" applyAlignment="1">
      <alignment horizontal="center"/>
    </xf>
    <xf numFmtId="0" fontId="34" fillId="9" borderId="3" xfId="0" applyFont="1" applyFill="1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0" fontId="36" fillId="3" borderId="3" xfId="0" applyFont="1" applyFill="1" applyBorder="1" applyAlignment="1">
      <alignment horizontal="center" wrapText="1"/>
    </xf>
    <xf numFmtId="49" fontId="36" fillId="3" borderId="3" xfId="0" applyNumberFormat="1" applyFont="1" applyFill="1" applyBorder="1" applyAlignment="1">
      <alignment horizontal="center" wrapText="1"/>
    </xf>
    <xf numFmtId="0" fontId="13" fillId="3" borderId="8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wrapText="1"/>
    </xf>
    <xf numFmtId="0" fontId="26" fillId="6" borderId="9" xfId="0" applyFont="1" applyFill="1" applyBorder="1" applyAlignment="1">
      <alignment horizontal="center"/>
    </xf>
    <xf numFmtId="49" fontId="41" fillId="3" borderId="3" xfId="0" applyNumberFormat="1" applyFont="1" applyFill="1" applyBorder="1" applyAlignment="1">
      <alignment horizontal="center" wrapText="1"/>
    </xf>
    <xf numFmtId="0" fontId="43" fillId="3" borderId="0" xfId="0" applyFont="1" applyFill="1" applyBorder="1"/>
    <xf numFmtId="0" fontId="43" fillId="10" borderId="3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36" fillId="3" borderId="0" xfId="0" applyFont="1" applyFill="1"/>
    <xf numFmtId="0" fontId="35" fillId="3" borderId="5" xfId="0" applyFont="1" applyFill="1" applyBorder="1" applyAlignment="1">
      <alignment horizontal="left" wrapText="1"/>
    </xf>
    <xf numFmtId="0" fontId="44" fillId="3" borderId="3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/>
    </xf>
    <xf numFmtId="0" fontId="26" fillId="6" borderId="0" xfId="0" applyFont="1" applyFill="1" applyBorder="1" applyAlignment="1">
      <alignment horizontal="center"/>
    </xf>
    <xf numFmtId="0" fontId="28" fillId="7" borderId="0" xfId="0" applyFont="1" applyFill="1" applyAlignment="1">
      <alignment horizontal="left" vertical="center"/>
    </xf>
    <xf numFmtId="0" fontId="28" fillId="7" borderId="0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26" fillId="6" borderId="3" xfId="0" applyFont="1" applyFill="1" applyBorder="1" applyAlignment="1">
      <alignment horizontal="center"/>
    </xf>
    <xf numFmtId="0" fontId="26" fillId="6" borderId="10" xfId="0" applyFont="1" applyFill="1" applyBorder="1" applyAlignment="1">
      <alignment horizontal="center"/>
    </xf>
    <xf numFmtId="0" fontId="26" fillId="6" borderId="12" xfId="0" applyFont="1" applyFill="1" applyBorder="1" applyAlignment="1">
      <alignment horizontal="center"/>
    </xf>
    <xf numFmtId="0" fontId="26" fillId="6" borderId="4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30" fillId="0" borderId="3" xfId="0" applyFont="1" applyFill="1" applyBorder="1" applyAlignment="1">
      <alignment vertical="center" shrinkToFit="1"/>
    </xf>
    <xf numFmtId="0" fontId="8" fillId="0" borderId="3" xfId="0" applyFont="1" applyBorder="1" applyAlignment="1"/>
    <xf numFmtId="0" fontId="40" fillId="9" borderId="15" xfId="0" applyFont="1" applyFill="1" applyBorder="1" applyAlignment="1">
      <alignment horizontal="center" vertical="center" wrapText="1"/>
    </xf>
    <xf numFmtId="0" fontId="40" fillId="9" borderId="0" xfId="0" applyFont="1" applyFill="1" applyBorder="1" applyAlignment="1">
      <alignment horizontal="center" vertical="center" wrapText="1"/>
    </xf>
    <xf numFmtId="0" fontId="26" fillId="6" borderId="9" xfId="0" applyFont="1" applyFill="1" applyBorder="1" applyAlignment="1">
      <alignment horizontal="center"/>
    </xf>
    <xf numFmtId="0" fontId="26" fillId="6" borderId="11" xfId="0" applyFont="1" applyFill="1" applyBorder="1" applyAlignment="1">
      <alignment horizontal="center"/>
    </xf>
    <xf numFmtId="0" fontId="26" fillId="6" borderId="2" xfId="0" applyFont="1" applyFill="1" applyBorder="1" applyAlignment="1">
      <alignment horizontal="center"/>
    </xf>
    <xf numFmtId="0" fontId="42" fillId="3" borderId="5" xfId="0" applyFont="1" applyFill="1" applyBorder="1" applyAlignment="1">
      <alignment horizontal="center" vertical="center" wrapText="1"/>
    </xf>
    <xf numFmtId="0" fontId="42" fillId="3" borderId="14" xfId="0" applyFont="1" applyFill="1" applyBorder="1" applyAlignment="1">
      <alignment horizontal="center" vertical="center" wrapText="1"/>
    </xf>
    <xf numFmtId="0" fontId="42" fillId="3" borderId="6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39" fillId="3" borderId="5" xfId="4" applyFont="1" applyFill="1" applyBorder="1" applyAlignment="1">
      <alignment horizontal="left" vertical="center"/>
    </xf>
    <xf numFmtId="0" fontId="39" fillId="3" borderId="6" xfId="4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/>
    </xf>
    <xf numFmtId="0" fontId="13" fillId="3" borderId="11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/>
    </xf>
    <xf numFmtId="0" fontId="13" fillId="3" borderId="9" xfId="0" applyFont="1" applyFill="1" applyBorder="1" applyAlignment="1">
      <alignment horizontal="left" wrapText="1"/>
    </xf>
    <xf numFmtId="0" fontId="13" fillId="3" borderId="11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left" wrapText="1"/>
    </xf>
  </cellXfs>
  <cellStyles count="7">
    <cellStyle name="Currency 2" xfId="1" xr:uid="{00000000-0005-0000-0000-000000000000}"/>
    <cellStyle name="Currency 3" xfId="2" xr:uid="{00000000-0005-0000-0000-000001000000}"/>
    <cellStyle name="Details" xfId="3" xr:uid="{00000000-0005-0000-0000-000002000000}"/>
    <cellStyle name="Hyperlink" xfId="4" builtinId="8"/>
    <cellStyle name="Hyperlink 2" xfId="5" xr:uid="{00000000-0005-0000-0000-000004000000}"/>
    <cellStyle name="Normal" xfId="0" builtinId="0"/>
    <cellStyle name="Normal 2" xfId="6" xr:uid="{00000000-0005-0000-0000-000006000000}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dott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dotted">
          <color indexed="64"/>
        </left>
        <right style="dotted">
          <color indexed="64"/>
        </right>
        <top/>
        <bottom/>
      </border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dotted">
          <color indexed="64"/>
        </left>
        <right style="dott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dott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dotted">
          <color indexed="64"/>
        </left>
        <right style="dotted">
          <color indexed="64"/>
        </right>
        <top/>
        <bottom/>
      </border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dotted">
          <color indexed="64"/>
        </left>
        <right style="dott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border diagonalUp="0" diagonalDown="0" outline="0">
        <left style="dotted">
          <color indexed="64"/>
        </left>
        <right/>
        <top style="dotted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dott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[$PLN]\ * #,##0.00_-;\-[$PLN]\ * #,##0.00_-;_-[$PLN]\ * &quot;-&quot;??_-;_-@_-"/>
      <fill>
        <patternFill patternType="none">
          <fgColor indexed="64"/>
          <bgColor indexed="65"/>
        </patternFill>
      </fill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dotted">
          <color indexed="64"/>
        </right>
        <top style="dotted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border>
        <top style="dotted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dotted">
          <color indexed="64"/>
        </left>
        <right style="dotted">
          <color indexed="64"/>
        </right>
        <top/>
        <bottom/>
      </border>
    </dxf>
    <dxf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dotted">
          <color indexed="64"/>
        </left>
        <right style="dott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charset val="238"/>
        <scheme val="maj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charset val="238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dott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charset val="238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charset val="238"/>
        <scheme val="maj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dott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charset val="238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charset val="238"/>
        <scheme val="maj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charset val="238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charset val="238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charset val="238"/>
        <scheme val="maj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charset val="238"/>
        <scheme val="maj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Cambria"/>
        <family val="1"/>
        <charset val="238"/>
        <scheme val="major"/>
      </font>
      <alignment textRotation="0" wrapText="1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/>
        <bottom/>
      </border>
    </dxf>
    <dxf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name val="Cambria"/>
        <family val="1"/>
        <charset val="238"/>
        <scheme val="major"/>
      </font>
      <alignment textRotation="0" wrapText="1" indent="0" justifyLastLine="0" shrinkToFit="0" readingOrder="0"/>
    </dxf>
    <dxf>
      <border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mbria"/>
        <family val="1"/>
        <charset val="238"/>
        <scheme val="maj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dotted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'Car Rental'!D4"/><Relationship Id="rId3" Type="http://schemas.openxmlformats.org/officeDocument/2006/relationships/hyperlink" Target="#'lista zada&#324;'!A1"/><Relationship Id="rId7" Type="http://schemas.openxmlformats.org/officeDocument/2006/relationships/hyperlink" Target="#transport!A1"/><Relationship Id="rId12" Type="http://schemas.openxmlformats.org/officeDocument/2006/relationships/hyperlink" Target="#linki!A1"/><Relationship Id="rId2" Type="http://schemas.openxmlformats.org/officeDocument/2006/relationships/image" Target="../media/image1.png"/><Relationship Id="rId16" Type="http://schemas.openxmlformats.org/officeDocument/2006/relationships/image" Target="../media/image5.png"/><Relationship Id="rId1" Type="http://schemas.openxmlformats.org/officeDocument/2006/relationships/hyperlink" Target="#'plan podr&#243;&#380;y'!A1"/><Relationship Id="rId6" Type="http://schemas.openxmlformats.org/officeDocument/2006/relationships/image" Target="../media/image3.png"/><Relationship Id="rId11" Type="http://schemas.openxmlformats.org/officeDocument/2006/relationships/hyperlink" Target="#noclegi!A1"/><Relationship Id="rId5" Type="http://schemas.openxmlformats.org/officeDocument/2006/relationships/hyperlink" Target="#bud&#380;et!A1"/><Relationship Id="rId15" Type="http://schemas.openxmlformats.org/officeDocument/2006/relationships/hyperlink" Target="http://101countriesbefore50.com/" TargetMode="External"/><Relationship Id="rId10" Type="http://schemas.openxmlformats.org/officeDocument/2006/relationships/hyperlink" Target="#pakowanie!A1"/><Relationship Id="rId4" Type="http://schemas.openxmlformats.org/officeDocument/2006/relationships/image" Target="../media/image2.png"/><Relationship Id="rId9" Type="http://schemas.openxmlformats.org/officeDocument/2006/relationships/hyperlink" Target="#'Personal Details'!B4"/><Relationship Id="rId14" Type="http://schemas.openxmlformats.org/officeDocument/2006/relationships/hyperlink" Target="#notatki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hyperlink" Target="http://101countriesbefore50.com/inne/prezent-ponad-100-stronicowy-e-book-do-sciagniecia-za-darmo/" TargetMode="External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15</xdr:row>
      <xdr:rowOff>19050</xdr:rowOff>
    </xdr:from>
    <xdr:to>
      <xdr:col>5</xdr:col>
      <xdr:colOff>304800</xdr:colOff>
      <xdr:row>19</xdr:row>
      <xdr:rowOff>9525</xdr:rowOff>
    </xdr:to>
    <xdr:grpSp>
      <xdr:nvGrpSpPr>
        <xdr:cNvPr id="62" name="Personal Info" descr="&quot;&quot;">
          <a:hlinkClick xmlns:r="http://schemas.openxmlformats.org/officeDocument/2006/relationships" r:id="rId1" tooltip="Click to view Personal Details"/>
          <a:extLst>
            <a:ext uri="{FF2B5EF4-FFF2-40B4-BE49-F238E27FC236}">
              <a16:creationId xmlns:a16="http://schemas.microsoft.com/office/drawing/2014/main" id="{04D54006-DD0D-4637-A7C5-496AB14D0D0F}"/>
            </a:ext>
          </a:extLst>
        </xdr:cNvPr>
        <xdr:cNvGrpSpPr>
          <a:grpSpLocks/>
        </xdr:cNvGrpSpPr>
      </xdr:nvGrpSpPr>
      <xdr:grpSpPr bwMode="auto">
        <a:xfrm>
          <a:off x="1171575" y="2447925"/>
          <a:ext cx="1609725" cy="638175"/>
          <a:chOff x="166658" y="4543425"/>
          <a:chExt cx="1609725" cy="640080"/>
        </a:xfrm>
        <a:solidFill>
          <a:schemeClr val="accent1">
            <a:lumMod val="40000"/>
            <a:lumOff val="60000"/>
          </a:schemeClr>
        </a:solidFill>
      </xdr:grpSpPr>
      <xdr:pic>
        <xdr:nvPicPr>
          <xdr:cNvPr id="8" name="Picture 7" descr="&quot;&quot;" title="Personal Information button">
            <a:extLst>
              <a:ext uri="{FF2B5EF4-FFF2-40B4-BE49-F238E27FC236}">
                <a16:creationId xmlns:a16="http://schemas.microsoft.com/office/drawing/2014/main" id="{7F977BFE-7BBB-49A8-9F1D-B19DF20A5B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85708" y="4543425"/>
            <a:ext cx="1533525" cy="640080"/>
          </a:xfrm>
          <a:prstGeom prst="rect">
            <a:avLst/>
          </a:prstGeom>
          <a:grpFill/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62E806CB-3D7F-489D-AC53-C92194A34BD8}"/>
              </a:ext>
            </a:extLst>
          </xdr:cNvPr>
          <xdr:cNvSpPr txBox="1"/>
        </xdr:nvSpPr>
        <xdr:spPr>
          <a:xfrm>
            <a:off x="166658" y="4724940"/>
            <a:ext cx="1609725" cy="33437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pl-PL" sz="2000">
                <a:solidFill>
                  <a:sysClr val="windowText" lastClr="000000"/>
                </a:solidFill>
                <a:latin typeface="+mj-lt"/>
              </a:rPr>
              <a:t>plan podróży</a:t>
            </a:r>
            <a:endParaRPr lang="en-US" sz="2000">
              <a:solidFill>
                <a:sysClr val="windowText" lastClr="000000"/>
              </a:solidFill>
              <a:latin typeface="+mj-lt"/>
            </a:endParaRPr>
          </a:p>
        </xdr:txBody>
      </xdr:sp>
    </xdr:grpSp>
    <xdr:clientData/>
  </xdr:twoCellAnchor>
  <xdr:twoCellAnchor>
    <xdr:from>
      <xdr:col>6</xdr:col>
      <xdr:colOff>266700</xdr:colOff>
      <xdr:row>15</xdr:row>
      <xdr:rowOff>19050</xdr:rowOff>
    </xdr:from>
    <xdr:to>
      <xdr:col>10</xdr:col>
      <xdr:colOff>247650</xdr:colOff>
      <xdr:row>19</xdr:row>
      <xdr:rowOff>9525</xdr:rowOff>
    </xdr:to>
    <xdr:grpSp>
      <xdr:nvGrpSpPr>
        <xdr:cNvPr id="61" name="Travel Details" descr="&quot;&quot;">
          <a:hlinkClick xmlns:r="http://schemas.openxmlformats.org/officeDocument/2006/relationships" r:id="rId3" tooltip="Click to view Travel details"/>
          <a:extLst>
            <a:ext uri="{FF2B5EF4-FFF2-40B4-BE49-F238E27FC236}">
              <a16:creationId xmlns:a16="http://schemas.microsoft.com/office/drawing/2014/main" id="{5E1E8D5A-A511-4951-BD59-CA70DA950AC0}"/>
            </a:ext>
          </a:extLst>
        </xdr:cNvPr>
        <xdr:cNvGrpSpPr>
          <a:grpSpLocks/>
        </xdr:cNvGrpSpPr>
      </xdr:nvGrpSpPr>
      <xdr:grpSpPr bwMode="auto">
        <a:xfrm>
          <a:off x="3143250" y="2447925"/>
          <a:ext cx="1581150" cy="638175"/>
          <a:chOff x="2048946" y="4543425"/>
          <a:chExt cx="1581150" cy="640080"/>
        </a:xfrm>
        <a:solidFill>
          <a:srgbClr val="FF0000"/>
        </a:solidFill>
      </xdr:grpSpPr>
      <xdr:pic>
        <xdr:nvPicPr>
          <xdr:cNvPr id="12" name="Picture 11" descr="&quot;&quot;" title="Travel Details button">
            <a:extLst>
              <a:ext uri="{FF2B5EF4-FFF2-40B4-BE49-F238E27FC236}">
                <a16:creationId xmlns:a16="http://schemas.microsoft.com/office/drawing/2014/main" id="{6590BB8E-6906-4AD6-9E75-1981E7F856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067996" y="4543425"/>
            <a:ext cx="1543050" cy="640080"/>
          </a:xfrm>
          <a:prstGeom prst="rect">
            <a:avLst/>
          </a:prstGeom>
          <a:grpFill/>
        </xdr:spPr>
      </xdr:pic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A0BD9DA1-BB71-4827-8BDA-EFA475D2C981}"/>
              </a:ext>
            </a:extLst>
          </xdr:cNvPr>
          <xdr:cNvSpPr txBox="1"/>
        </xdr:nvSpPr>
        <xdr:spPr>
          <a:xfrm>
            <a:off x="2048946" y="4724940"/>
            <a:ext cx="1581150" cy="33437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pl-PL" sz="2000">
                <a:solidFill>
                  <a:sysClr val="windowText" lastClr="000000"/>
                </a:solidFill>
                <a:latin typeface="+mj-lt"/>
              </a:rPr>
              <a:t>lista</a:t>
            </a:r>
            <a:r>
              <a:rPr lang="pl-PL" sz="2000" baseline="0">
                <a:solidFill>
                  <a:sysClr val="windowText" lastClr="000000"/>
                </a:solidFill>
                <a:latin typeface="+mj-lt"/>
              </a:rPr>
              <a:t> zadań</a:t>
            </a:r>
            <a:endParaRPr lang="en-US" sz="2000">
              <a:solidFill>
                <a:sysClr val="windowText" lastClr="000000"/>
              </a:solidFill>
              <a:latin typeface="+mj-lt"/>
            </a:endParaRPr>
          </a:p>
        </xdr:txBody>
      </xdr:sp>
    </xdr:grpSp>
    <xdr:clientData/>
  </xdr:twoCellAnchor>
  <xdr:twoCellAnchor>
    <xdr:from>
      <xdr:col>11</xdr:col>
      <xdr:colOff>228600</xdr:colOff>
      <xdr:row>15</xdr:row>
      <xdr:rowOff>19050</xdr:rowOff>
    </xdr:from>
    <xdr:to>
      <xdr:col>15</xdr:col>
      <xdr:colOff>228600</xdr:colOff>
      <xdr:row>19</xdr:row>
      <xdr:rowOff>9525</xdr:rowOff>
    </xdr:to>
    <xdr:grpSp>
      <xdr:nvGrpSpPr>
        <xdr:cNvPr id="60" name="Hotel &amp; Activity Details" descr="&quot;&quot;">
          <a:hlinkClick xmlns:r="http://schemas.openxmlformats.org/officeDocument/2006/relationships" r:id="rId5" tooltip="Click to view Hotel and Activity details"/>
          <a:extLst>
            <a:ext uri="{FF2B5EF4-FFF2-40B4-BE49-F238E27FC236}">
              <a16:creationId xmlns:a16="http://schemas.microsoft.com/office/drawing/2014/main" id="{91298CC7-EF52-4D5A-AC31-F582E11CE927}"/>
            </a:ext>
          </a:extLst>
        </xdr:cNvPr>
        <xdr:cNvGrpSpPr>
          <a:grpSpLocks/>
        </xdr:cNvGrpSpPr>
      </xdr:nvGrpSpPr>
      <xdr:grpSpPr bwMode="auto">
        <a:xfrm>
          <a:off x="5105400" y="2447925"/>
          <a:ext cx="1600200" cy="638175"/>
          <a:chOff x="4031629" y="4543425"/>
          <a:chExt cx="1600200" cy="640080"/>
        </a:xfrm>
        <a:solidFill>
          <a:schemeClr val="bg1">
            <a:lumMod val="85000"/>
          </a:schemeClr>
        </a:solidFill>
      </xdr:grpSpPr>
      <xdr:pic>
        <xdr:nvPicPr>
          <xdr:cNvPr id="16" name="Picture 15" descr="&quot;&quot;" title="Hotel &amp; Activities button">
            <a:extLst>
              <a:ext uri="{FF2B5EF4-FFF2-40B4-BE49-F238E27FC236}">
                <a16:creationId xmlns:a16="http://schemas.microsoft.com/office/drawing/2014/main" id="{332E324F-AAD5-48DA-8262-A963FBEBE5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4031629" y="4543425"/>
            <a:ext cx="1600200" cy="640080"/>
          </a:xfrm>
          <a:prstGeom prst="rect">
            <a:avLst/>
          </a:prstGeom>
          <a:grpFill/>
        </xdr:spPr>
      </xdr:pic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568D8136-125E-4106-8492-2154A3121A17}"/>
              </a:ext>
            </a:extLst>
          </xdr:cNvPr>
          <xdr:cNvSpPr txBox="1"/>
        </xdr:nvSpPr>
        <xdr:spPr>
          <a:xfrm>
            <a:off x="4041154" y="4734494"/>
            <a:ext cx="1590675" cy="33437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pl-PL" sz="1800">
                <a:solidFill>
                  <a:sysClr val="windowText" lastClr="000000"/>
                </a:solidFill>
                <a:latin typeface="+mj-lt"/>
              </a:rPr>
              <a:t>budżet</a:t>
            </a:r>
            <a:endParaRPr lang="en-US" sz="1800">
              <a:solidFill>
                <a:sysClr val="windowText" lastClr="000000"/>
              </a:solidFill>
              <a:latin typeface="+mj-lt"/>
            </a:endParaRPr>
          </a:p>
        </xdr:txBody>
      </xdr:sp>
    </xdr:grpSp>
    <xdr:clientData/>
  </xdr:twoCellAnchor>
  <xdr:twoCellAnchor>
    <xdr:from>
      <xdr:col>16</xdr:col>
      <xdr:colOff>200025</xdr:colOff>
      <xdr:row>15</xdr:row>
      <xdr:rowOff>19050</xdr:rowOff>
    </xdr:from>
    <xdr:to>
      <xdr:col>20</xdr:col>
      <xdr:colOff>200025</xdr:colOff>
      <xdr:row>19</xdr:row>
      <xdr:rowOff>9525</xdr:rowOff>
    </xdr:to>
    <xdr:grpSp>
      <xdr:nvGrpSpPr>
        <xdr:cNvPr id="18510" name="Car Rental" descr="&quot;&quot;">
          <a:hlinkClick xmlns:r="http://schemas.openxmlformats.org/officeDocument/2006/relationships" r:id="rId7" tooltip="Click to view Car Rental information"/>
          <a:extLst>
            <a:ext uri="{FF2B5EF4-FFF2-40B4-BE49-F238E27FC236}">
              <a16:creationId xmlns:a16="http://schemas.microsoft.com/office/drawing/2014/main" id="{ED96BE72-FC0D-41C3-A65F-9168CECDD02D}"/>
            </a:ext>
          </a:extLst>
        </xdr:cNvPr>
        <xdr:cNvGrpSpPr>
          <a:grpSpLocks/>
        </xdr:cNvGrpSpPr>
      </xdr:nvGrpSpPr>
      <xdr:grpSpPr bwMode="auto">
        <a:xfrm>
          <a:off x="7077075" y="2447925"/>
          <a:ext cx="1600200" cy="638175"/>
          <a:chOff x="6000594" y="4543425"/>
          <a:chExt cx="1600200" cy="640080"/>
        </a:xfrm>
      </xdr:grpSpPr>
      <xdr:pic>
        <xdr:nvPicPr>
          <xdr:cNvPr id="20" name="Picture 19" descr="&quot;&quot;" title="Car Rental Information button">
            <a:extLst>
              <a:ext uri="{FF2B5EF4-FFF2-40B4-BE49-F238E27FC236}">
                <a16:creationId xmlns:a16="http://schemas.microsoft.com/office/drawing/2014/main" id="{03BDFDBF-D35C-4EA8-911F-6A439D0072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6000594" y="4543425"/>
            <a:ext cx="1600200" cy="640080"/>
          </a:xfrm>
          <a:prstGeom prst="rect">
            <a:avLst/>
          </a:prstGeom>
        </xdr:spPr>
      </xdr:pic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77B12935-0C79-4A86-A8C9-C08B63CA9581}"/>
              </a:ext>
            </a:extLst>
          </xdr:cNvPr>
          <xdr:cNvSpPr txBox="1"/>
        </xdr:nvSpPr>
        <xdr:spPr>
          <a:xfrm>
            <a:off x="6067269" y="4734494"/>
            <a:ext cx="1466850" cy="296156"/>
          </a:xfrm>
          <a:prstGeom prst="rect">
            <a:avLst/>
          </a:prstGeom>
          <a:solidFill>
            <a:schemeClr val="accent3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marL="0" indent="0" algn="ctr"/>
            <a:r>
              <a:rPr lang="pl-PL" sz="1800">
                <a:solidFill>
                  <a:sysClr val="windowText" lastClr="000000"/>
                </a:solidFill>
                <a:latin typeface="+mj-lt"/>
                <a:ea typeface="+mn-ea"/>
                <a:cs typeface="+mn-cs"/>
              </a:rPr>
              <a:t>transport</a:t>
            </a:r>
            <a:endParaRPr lang="en-US" sz="1800">
              <a:solidFill>
                <a:sysClr val="windowText" lastClr="000000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</xdr:col>
      <xdr:colOff>190500</xdr:colOff>
      <xdr:row>20</xdr:row>
      <xdr:rowOff>142875</xdr:rowOff>
    </xdr:from>
    <xdr:to>
      <xdr:col>5</xdr:col>
      <xdr:colOff>314325</xdr:colOff>
      <xdr:row>24</xdr:row>
      <xdr:rowOff>133350</xdr:rowOff>
    </xdr:to>
    <xdr:grpSp>
      <xdr:nvGrpSpPr>
        <xdr:cNvPr id="59" name="Personal Info" descr="&quot;&quot;">
          <a:hlinkClick xmlns:r="http://schemas.openxmlformats.org/officeDocument/2006/relationships" r:id="rId9" tooltip="Click to view Personal Details"/>
          <a:extLst>
            <a:ext uri="{FF2B5EF4-FFF2-40B4-BE49-F238E27FC236}">
              <a16:creationId xmlns:a16="http://schemas.microsoft.com/office/drawing/2014/main" id="{43F41B25-838C-4493-B941-071E2A36364F}"/>
            </a:ext>
          </a:extLst>
        </xdr:cNvPr>
        <xdr:cNvGrpSpPr>
          <a:grpSpLocks/>
        </xdr:cNvGrpSpPr>
      </xdr:nvGrpSpPr>
      <xdr:grpSpPr bwMode="auto">
        <a:xfrm>
          <a:off x="1181100" y="3381375"/>
          <a:ext cx="1609725" cy="638175"/>
          <a:chOff x="166658" y="4543425"/>
          <a:chExt cx="1609725" cy="640080"/>
        </a:xfrm>
        <a:solidFill>
          <a:schemeClr val="accent6">
            <a:lumMod val="40000"/>
            <a:lumOff val="60000"/>
          </a:schemeClr>
        </a:solidFill>
      </xdr:grpSpPr>
      <xdr:pic>
        <xdr:nvPicPr>
          <xdr:cNvPr id="28" name="Picture 27" descr="&quot;&quot;" title="Personal Information button">
            <a:extLst>
              <a:ext uri="{FF2B5EF4-FFF2-40B4-BE49-F238E27FC236}">
                <a16:creationId xmlns:a16="http://schemas.microsoft.com/office/drawing/2014/main" id="{9EEE55BD-6BE4-4D4B-BB8A-BD1401DA0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85708" y="4543425"/>
            <a:ext cx="1533525" cy="640080"/>
          </a:xfrm>
          <a:prstGeom prst="rect">
            <a:avLst/>
          </a:prstGeom>
          <a:grpFill/>
        </xdr:spPr>
      </xdr:pic>
      <xdr:sp macro="" textlink="">
        <xdr:nvSpPr>
          <xdr:cNvPr id="29" name="TextBox 2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02C3551-1CCB-4E15-A74A-62C24093F7C1}"/>
              </a:ext>
            </a:extLst>
          </xdr:cNvPr>
          <xdr:cNvSpPr txBox="1"/>
        </xdr:nvSpPr>
        <xdr:spPr>
          <a:xfrm>
            <a:off x="166658" y="4724940"/>
            <a:ext cx="1609725" cy="33437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pl-PL" sz="2000">
                <a:solidFill>
                  <a:sysClr val="windowText" lastClr="000000"/>
                </a:solidFill>
                <a:latin typeface="+mj-lt"/>
              </a:rPr>
              <a:t>pakowanie</a:t>
            </a:r>
            <a:endParaRPr lang="en-US" sz="2000">
              <a:solidFill>
                <a:sysClr val="windowText" lastClr="000000"/>
              </a:solidFill>
              <a:latin typeface="+mj-lt"/>
            </a:endParaRPr>
          </a:p>
        </xdr:txBody>
      </xdr:sp>
    </xdr:grpSp>
    <xdr:clientData/>
  </xdr:twoCellAnchor>
  <xdr:twoCellAnchor>
    <xdr:from>
      <xdr:col>6</xdr:col>
      <xdr:colOff>276225</xdr:colOff>
      <xdr:row>20</xdr:row>
      <xdr:rowOff>142875</xdr:rowOff>
    </xdr:from>
    <xdr:to>
      <xdr:col>10</xdr:col>
      <xdr:colOff>257175</xdr:colOff>
      <xdr:row>24</xdr:row>
      <xdr:rowOff>133350</xdr:rowOff>
    </xdr:to>
    <xdr:grpSp>
      <xdr:nvGrpSpPr>
        <xdr:cNvPr id="58" name="Travel Details" descr="&quot;&quot;">
          <a:hlinkClick xmlns:r="http://schemas.openxmlformats.org/officeDocument/2006/relationships" r:id="rId11" tooltip="Click to view Travel details"/>
          <a:extLst>
            <a:ext uri="{FF2B5EF4-FFF2-40B4-BE49-F238E27FC236}">
              <a16:creationId xmlns:a16="http://schemas.microsoft.com/office/drawing/2014/main" id="{49EAB894-06C1-4EE7-AA30-4BB3538A8764}"/>
            </a:ext>
          </a:extLst>
        </xdr:cNvPr>
        <xdr:cNvGrpSpPr>
          <a:grpSpLocks/>
        </xdr:cNvGrpSpPr>
      </xdr:nvGrpSpPr>
      <xdr:grpSpPr bwMode="auto">
        <a:xfrm>
          <a:off x="3152775" y="3381375"/>
          <a:ext cx="1581150" cy="638175"/>
          <a:chOff x="2048946" y="4543425"/>
          <a:chExt cx="1581150" cy="640080"/>
        </a:xfrm>
        <a:solidFill>
          <a:srgbClr val="FFFF00"/>
        </a:solidFill>
      </xdr:grpSpPr>
      <xdr:pic>
        <xdr:nvPicPr>
          <xdr:cNvPr id="31" name="Picture 30" descr="&quot;&quot;" title="Travel Details button">
            <a:extLst>
              <a:ext uri="{FF2B5EF4-FFF2-40B4-BE49-F238E27FC236}">
                <a16:creationId xmlns:a16="http://schemas.microsoft.com/office/drawing/2014/main" id="{567D893C-FCD4-496A-A56D-C9FA4FBA31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067996" y="4543425"/>
            <a:ext cx="1543050" cy="640080"/>
          </a:xfrm>
          <a:prstGeom prst="rect">
            <a:avLst/>
          </a:prstGeom>
          <a:grpFill/>
        </xdr:spPr>
      </xdr:pic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BCC91814-58DD-462C-BBDF-012DD54B1D05}"/>
              </a:ext>
            </a:extLst>
          </xdr:cNvPr>
          <xdr:cNvSpPr txBox="1"/>
        </xdr:nvSpPr>
        <xdr:spPr>
          <a:xfrm>
            <a:off x="2048946" y="4724940"/>
            <a:ext cx="1581150" cy="33437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pl-PL" sz="2000">
                <a:solidFill>
                  <a:sysClr val="windowText" lastClr="000000"/>
                </a:solidFill>
                <a:latin typeface="+mj-lt"/>
              </a:rPr>
              <a:t>noclegi</a:t>
            </a:r>
            <a:endParaRPr lang="en-US" sz="2000">
              <a:solidFill>
                <a:sysClr val="windowText" lastClr="000000"/>
              </a:solidFill>
              <a:latin typeface="+mj-lt"/>
            </a:endParaRPr>
          </a:p>
        </xdr:txBody>
      </xdr:sp>
    </xdr:grpSp>
    <xdr:clientData/>
  </xdr:twoCellAnchor>
  <xdr:twoCellAnchor>
    <xdr:from>
      <xdr:col>11</xdr:col>
      <xdr:colOff>238125</xdr:colOff>
      <xdr:row>20</xdr:row>
      <xdr:rowOff>142875</xdr:rowOff>
    </xdr:from>
    <xdr:to>
      <xdr:col>15</xdr:col>
      <xdr:colOff>238125</xdr:colOff>
      <xdr:row>24</xdr:row>
      <xdr:rowOff>133350</xdr:rowOff>
    </xdr:to>
    <xdr:grpSp>
      <xdr:nvGrpSpPr>
        <xdr:cNvPr id="57" name="Hotel &amp; Activity Details" descr="&quot;&quot;">
          <a:hlinkClick xmlns:r="http://schemas.openxmlformats.org/officeDocument/2006/relationships" r:id="rId12" tooltip="Click to view Hotel and Activity details"/>
          <a:extLst>
            <a:ext uri="{FF2B5EF4-FFF2-40B4-BE49-F238E27FC236}">
              <a16:creationId xmlns:a16="http://schemas.microsoft.com/office/drawing/2014/main" id="{3CF1719C-2A5E-4376-AEC4-EADD46C0CB4A}"/>
            </a:ext>
          </a:extLst>
        </xdr:cNvPr>
        <xdr:cNvGrpSpPr>
          <a:grpSpLocks/>
        </xdr:cNvGrpSpPr>
      </xdr:nvGrpSpPr>
      <xdr:grpSpPr bwMode="auto">
        <a:xfrm>
          <a:off x="5114925" y="3381375"/>
          <a:ext cx="1600200" cy="638175"/>
          <a:chOff x="4031629" y="4543425"/>
          <a:chExt cx="1600200" cy="640080"/>
        </a:xfrm>
        <a:solidFill>
          <a:schemeClr val="accent4">
            <a:lumMod val="60000"/>
            <a:lumOff val="40000"/>
          </a:schemeClr>
        </a:solidFill>
      </xdr:grpSpPr>
      <xdr:pic>
        <xdr:nvPicPr>
          <xdr:cNvPr id="34" name="Picture 33" descr="&quot;&quot;" title="Hotel &amp; Activities button">
            <a:extLst>
              <a:ext uri="{FF2B5EF4-FFF2-40B4-BE49-F238E27FC236}">
                <a16:creationId xmlns:a16="http://schemas.microsoft.com/office/drawing/2014/main" id="{57AE5F48-0FE7-42E8-9DD3-B6ACDAC479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4031629" y="4543425"/>
            <a:ext cx="1600200" cy="640080"/>
          </a:xfrm>
          <a:prstGeom prst="rect">
            <a:avLst/>
          </a:prstGeom>
          <a:grpFill/>
        </xdr:spPr>
      </xdr:pic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1E5C1D63-7C0F-4E5C-9736-738BC4BEE810}"/>
              </a:ext>
            </a:extLst>
          </xdr:cNvPr>
          <xdr:cNvSpPr txBox="1"/>
        </xdr:nvSpPr>
        <xdr:spPr>
          <a:xfrm>
            <a:off x="4041154" y="4734494"/>
            <a:ext cx="1590675" cy="33437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pl-PL" sz="1800">
                <a:solidFill>
                  <a:sysClr val="windowText" lastClr="000000"/>
                </a:solidFill>
                <a:latin typeface="+mj-lt"/>
              </a:rPr>
              <a:t>linki</a:t>
            </a:r>
            <a:endParaRPr lang="en-US" sz="1800">
              <a:solidFill>
                <a:sysClr val="windowText" lastClr="000000"/>
              </a:solidFill>
              <a:latin typeface="+mj-lt"/>
            </a:endParaRPr>
          </a:p>
        </xdr:txBody>
      </xdr:sp>
    </xdr:grpSp>
    <xdr:clientData/>
  </xdr:twoCellAnchor>
  <xdr:twoCellAnchor>
    <xdr:from>
      <xdr:col>16</xdr:col>
      <xdr:colOff>209550</xdr:colOff>
      <xdr:row>20</xdr:row>
      <xdr:rowOff>142875</xdr:rowOff>
    </xdr:from>
    <xdr:to>
      <xdr:col>20</xdr:col>
      <xdr:colOff>209550</xdr:colOff>
      <xdr:row>24</xdr:row>
      <xdr:rowOff>133350</xdr:rowOff>
    </xdr:to>
    <xdr:grpSp>
      <xdr:nvGrpSpPr>
        <xdr:cNvPr id="18514" name="Car Rental" descr="&quot;&quot;">
          <a:hlinkClick xmlns:r="http://schemas.openxmlformats.org/officeDocument/2006/relationships" r:id="rId13" tooltip="Click to view Car Rental information"/>
          <a:extLst>
            <a:ext uri="{FF2B5EF4-FFF2-40B4-BE49-F238E27FC236}">
              <a16:creationId xmlns:a16="http://schemas.microsoft.com/office/drawing/2014/main" id="{F9AA1A04-26F6-4088-A642-BB5B1D08F4F4}"/>
            </a:ext>
          </a:extLst>
        </xdr:cNvPr>
        <xdr:cNvGrpSpPr>
          <a:grpSpLocks/>
        </xdr:cNvGrpSpPr>
      </xdr:nvGrpSpPr>
      <xdr:grpSpPr bwMode="auto">
        <a:xfrm>
          <a:off x="7086600" y="3381375"/>
          <a:ext cx="1600200" cy="638175"/>
          <a:chOff x="6000594" y="4543425"/>
          <a:chExt cx="1600200" cy="640080"/>
        </a:xfrm>
      </xdr:grpSpPr>
      <xdr:pic>
        <xdr:nvPicPr>
          <xdr:cNvPr id="37" name="Picture 36" descr="&quot;&quot;" title="Car Rental Information button">
            <a:extLst>
              <a:ext uri="{FF2B5EF4-FFF2-40B4-BE49-F238E27FC236}">
                <a16:creationId xmlns:a16="http://schemas.microsoft.com/office/drawing/2014/main" id="{ABE4E286-FD8D-4296-9767-2844668E81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6000594" y="4543425"/>
            <a:ext cx="1600200" cy="640080"/>
          </a:xfrm>
          <a:prstGeom prst="rect">
            <a:avLst/>
          </a:prstGeom>
        </xdr:spPr>
      </xdr:pic>
      <xdr:sp macro="" textlink="">
        <xdr:nvSpPr>
          <xdr:cNvPr id="38" name="TextBox 37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C60D35E-9773-4655-959E-B92814844937}"/>
              </a:ext>
            </a:extLst>
          </xdr:cNvPr>
          <xdr:cNvSpPr txBox="1"/>
        </xdr:nvSpPr>
        <xdr:spPr>
          <a:xfrm>
            <a:off x="6067269" y="4734494"/>
            <a:ext cx="1466850" cy="2961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marL="0" indent="0" algn="ctr"/>
            <a:r>
              <a:rPr lang="pl-PL" sz="1800">
                <a:solidFill>
                  <a:sysClr val="windowText" lastClr="000000"/>
                </a:solidFill>
                <a:latin typeface="+mj-lt"/>
                <a:ea typeface="+mn-ea"/>
                <a:cs typeface="+mn-cs"/>
              </a:rPr>
              <a:t>notatki</a:t>
            </a:r>
            <a:endParaRPr lang="en-US" sz="1800">
              <a:solidFill>
                <a:sysClr val="windowText" lastClr="000000"/>
              </a:solidFill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 editAs="oneCell">
    <xdr:from>
      <xdr:col>7</xdr:col>
      <xdr:colOff>171450</xdr:colOff>
      <xdr:row>30</xdr:row>
      <xdr:rowOff>66675</xdr:rowOff>
    </xdr:from>
    <xdr:to>
      <xdr:col>16</xdr:col>
      <xdr:colOff>114300</xdr:colOff>
      <xdr:row>38</xdr:row>
      <xdr:rowOff>133350</xdr:rowOff>
    </xdr:to>
    <xdr:pic>
      <xdr:nvPicPr>
        <xdr:cNvPr id="18515" name="Picture 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5D4FAF6-C64F-4153-B0D2-34E7E4604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4943475"/>
          <a:ext cx="3543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38100</xdr:colOff>
      <xdr:row>2</xdr:row>
      <xdr:rowOff>114307</xdr:rowOff>
    </xdr:from>
    <xdr:to>
      <xdr:col>16</xdr:col>
      <xdr:colOff>133350</xdr:colOff>
      <xdr:row>11</xdr:row>
      <xdr:rowOff>9533</xdr:rowOff>
    </xdr:to>
    <xdr:grpSp>
      <xdr:nvGrpSpPr>
        <xdr:cNvPr id="36" name="Personal Info" descr="&quot;&quot;">
          <a:extLst>
            <a:ext uri="{FF2B5EF4-FFF2-40B4-BE49-F238E27FC236}">
              <a16:creationId xmlns:a16="http://schemas.microsoft.com/office/drawing/2014/main" id="{5A9143AD-B899-4620-B775-D48DD0465FC6}"/>
            </a:ext>
          </a:extLst>
        </xdr:cNvPr>
        <xdr:cNvGrpSpPr>
          <a:grpSpLocks/>
        </xdr:cNvGrpSpPr>
      </xdr:nvGrpSpPr>
      <xdr:grpSpPr bwMode="auto">
        <a:xfrm>
          <a:off x="3314700" y="438157"/>
          <a:ext cx="3695700" cy="1352551"/>
          <a:chOff x="181381" y="4543425"/>
          <a:chExt cx="1609725" cy="640080"/>
        </a:xfrm>
        <a:solidFill>
          <a:schemeClr val="bg1">
            <a:lumMod val="85000"/>
          </a:schemeClr>
        </a:solidFill>
      </xdr:grpSpPr>
      <xdr:pic>
        <xdr:nvPicPr>
          <xdr:cNvPr id="39" name="Picture 38" descr="&quot;&quot;" title="Personal Information button">
            <a:extLst>
              <a:ext uri="{FF2B5EF4-FFF2-40B4-BE49-F238E27FC236}">
                <a16:creationId xmlns:a16="http://schemas.microsoft.com/office/drawing/2014/main" id="{A6AD8601-A66D-4D97-B789-3F7E303578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85708" y="4543425"/>
            <a:ext cx="1533525" cy="640080"/>
          </a:xfrm>
          <a:prstGeom prst="rect">
            <a:avLst/>
          </a:prstGeom>
          <a:grpFill/>
        </xdr:spPr>
      </xdr:pic>
      <xdr:sp macro="" textlink="">
        <xdr:nvSpPr>
          <xdr:cNvPr id="40" name="TextBox 39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CA6258D-9C03-44C3-A68B-48E0551EB49F}"/>
              </a:ext>
            </a:extLst>
          </xdr:cNvPr>
          <xdr:cNvSpPr txBox="1"/>
        </xdr:nvSpPr>
        <xdr:spPr>
          <a:xfrm>
            <a:off x="181381" y="4686147"/>
            <a:ext cx="1609725" cy="33437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lang="pl-PL" sz="2400">
                <a:solidFill>
                  <a:sysClr val="windowText" lastClr="000000"/>
                </a:solidFill>
                <a:latin typeface="+mj-lt"/>
              </a:rPr>
              <a:t>Planer Podróżniczy</a:t>
            </a:r>
          </a:p>
          <a:p>
            <a:pPr algn="ctr"/>
            <a:r>
              <a:rPr lang="pl-PL" sz="2000">
                <a:solidFill>
                  <a:sysClr val="windowText" lastClr="000000"/>
                </a:solidFill>
                <a:latin typeface="+mj-lt"/>
              </a:rPr>
              <a:t>by</a:t>
            </a:r>
            <a:r>
              <a:rPr lang="pl-PL" sz="2000" baseline="0">
                <a:solidFill>
                  <a:sysClr val="windowText" lastClr="000000"/>
                </a:solidFill>
                <a:latin typeface="+mj-lt"/>
              </a:rPr>
              <a:t> 101CountriesBefore50.com</a:t>
            </a:r>
            <a:endParaRPr lang="en-US" sz="1800">
              <a:solidFill>
                <a:sysClr val="windowText" lastClr="000000"/>
              </a:solidFill>
              <a:latin typeface="+mj-lt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11</xdr:row>
      <xdr:rowOff>76200</xdr:rowOff>
    </xdr:from>
    <xdr:to>
      <xdr:col>1</xdr:col>
      <xdr:colOff>689993</xdr:colOff>
      <xdr:row>13</xdr:row>
      <xdr:rowOff>42293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3209E8-3191-4442-81E8-24305BCC0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1171575"/>
          <a:ext cx="432818" cy="432818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24</xdr:row>
      <xdr:rowOff>171450</xdr:rowOff>
    </xdr:from>
    <xdr:to>
      <xdr:col>1</xdr:col>
      <xdr:colOff>661882</xdr:colOff>
      <xdr:row>26</xdr:row>
      <xdr:rowOff>23707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F75FF5-3FA2-4EF5-AE67-74107766A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4000500"/>
          <a:ext cx="318982" cy="318982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18</xdr:row>
      <xdr:rowOff>171450</xdr:rowOff>
    </xdr:from>
    <xdr:to>
      <xdr:col>1</xdr:col>
      <xdr:colOff>641700</xdr:colOff>
      <xdr:row>19</xdr:row>
      <xdr:rowOff>184500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4FCCAEE-A3B9-4B4E-9203-4DEE11D38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2533650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295275</xdr:colOff>
      <xdr:row>11</xdr:row>
      <xdr:rowOff>85725</xdr:rowOff>
    </xdr:from>
    <xdr:to>
      <xdr:col>7</xdr:col>
      <xdr:colOff>728093</xdr:colOff>
      <xdr:row>13</xdr:row>
      <xdr:rowOff>51818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89D4EE-BAE4-4DDB-9AB4-14A062DAC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1181100"/>
          <a:ext cx="432818" cy="432818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25</xdr:row>
      <xdr:rowOff>0</xdr:rowOff>
    </xdr:from>
    <xdr:to>
      <xdr:col>7</xdr:col>
      <xdr:colOff>699982</xdr:colOff>
      <xdr:row>26</xdr:row>
      <xdr:rowOff>33232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9301299-4339-4F2A-86DC-C69A7ACEE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7050" y="4010025"/>
          <a:ext cx="318982" cy="318982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18</xdr:row>
      <xdr:rowOff>0</xdr:rowOff>
    </xdr:from>
    <xdr:to>
      <xdr:col>7</xdr:col>
      <xdr:colOff>679800</xdr:colOff>
      <xdr:row>19</xdr:row>
      <xdr:rowOff>13050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BB675D-50F6-4402-94C1-99007A207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7050" y="25431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285750</xdr:colOff>
      <xdr:row>11</xdr:row>
      <xdr:rowOff>57150</xdr:rowOff>
    </xdr:from>
    <xdr:to>
      <xdr:col>13</xdr:col>
      <xdr:colOff>718568</xdr:colOff>
      <xdr:row>13</xdr:row>
      <xdr:rowOff>23243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CD05579-B9C2-4B07-9DF5-EA0C307D5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1152525"/>
          <a:ext cx="432818" cy="432818"/>
        </a:xfrm>
        <a:prstGeom prst="rect">
          <a:avLst/>
        </a:prstGeom>
      </xdr:spPr>
    </xdr:pic>
    <xdr:clientData/>
  </xdr:twoCellAnchor>
  <xdr:twoCellAnchor editAs="oneCell">
    <xdr:from>
      <xdr:col>13</xdr:col>
      <xdr:colOff>371475</xdr:colOff>
      <xdr:row>24</xdr:row>
      <xdr:rowOff>152400</xdr:rowOff>
    </xdr:from>
    <xdr:to>
      <xdr:col>13</xdr:col>
      <xdr:colOff>690457</xdr:colOff>
      <xdr:row>26</xdr:row>
      <xdr:rowOff>4657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F4DF4F6-16FF-4A4C-9DBA-A6E2C4300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9225" y="3981450"/>
          <a:ext cx="318982" cy="318982"/>
        </a:xfrm>
        <a:prstGeom prst="rect">
          <a:avLst/>
        </a:prstGeom>
      </xdr:spPr>
    </xdr:pic>
    <xdr:clientData/>
  </xdr:twoCellAnchor>
  <xdr:twoCellAnchor editAs="oneCell">
    <xdr:from>
      <xdr:col>13</xdr:col>
      <xdr:colOff>371475</xdr:colOff>
      <xdr:row>18</xdr:row>
      <xdr:rowOff>152400</xdr:rowOff>
    </xdr:from>
    <xdr:to>
      <xdr:col>13</xdr:col>
      <xdr:colOff>670275</xdr:colOff>
      <xdr:row>19</xdr:row>
      <xdr:rowOff>165450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343F18B-2CF3-4B14-B9B3-42B6009CA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9225" y="2514600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19</xdr:col>
      <xdr:colOff>219075</xdr:colOff>
      <xdr:row>11</xdr:row>
      <xdr:rowOff>76200</xdr:rowOff>
    </xdr:from>
    <xdr:to>
      <xdr:col>19</xdr:col>
      <xdr:colOff>651893</xdr:colOff>
      <xdr:row>13</xdr:row>
      <xdr:rowOff>42293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A88630B-7E91-4BFD-B2D6-43E66874D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92800" y="1171575"/>
          <a:ext cx="432818" cy="432818"/>
        </a:xfrm>
        <a:prstGeom prst="rect">
          <a:avLst/>
        </a:prstGeom>
      </xdr:spPr>
    </xdr:pic>
    <xdr:clientData/>
  </xdr:twoCellAnchor>
  <xdr:twoCellAnchor editAs="oneCell">
    <xdr:from>
      <xdr:col>19</xdr:col>
      <xdr:colOff>304800</xdr:colOff>
      <xdr:row>25</xdr:row>
      <xdr:rowOff>171450</xdr:rowOff>
    </xdr:from>
    <xdr:to>
      <xdr:col>19</xdr:col>
      <xdr:colOff>623782</xdr:colOff>
      <xdr:row>27</xdr:row>
      <xdr:rowOff>4657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3A45051-F725-48E3-80F5-5780AC965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8525" y="4000500"/>
          <a:ext cx="318982" cy="318982"/>
        </a:xfrm>
        <a:prstGeom prst="rect">
          <a:avLst/>
        </a:prstGeom>
      </xdr:spPr>
    </xdr:pic>
    <xdr:clientData/>
  </xdr:twoCellAnchor>
  <xdr:twoCellAnchor editAs="oneCell">
    <xdr:from>
      <xdr:col>19</xdr:col>
      <xdr:colOff>304800</xdr:colOff>
      <xdr:row>17</xdr:row>
      <xdr:rowOff>171450</xdr:rowOff>
    </xdr:from>
    <xdr:to>
      <xdr:col>19</xdr:col>
      <xdr:colOff>603600</xdr:colOff>
      <xdr:row>19</xdr:row>
      <xdr:rowOff>3525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1AF92F1-3CE2-4E90-B692-FA5B4E5DA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8525" y="2533650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25</xdr:col>
      <xdr:colOff>257175</xdr:colOff>
      <xdr:row>12</xdr:row>
      <xdr:rowOff>76200</xdr:rowOff>
    </xdr:from>
    <xdr:to>
      <xdr:col>25</xdr:col>
      <xdr:colOff>689993</xdr:colOff>
      <xdr:row>14</xdr:row>
      <xdr:rowOff>23243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010BAD4-E0AE-45E2-A050-B3775C82F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79275" y="1171575"/>
          <a:ext cx="432818" cy="432818"/>
        </a:xfrm>
        <a:prstGeom prst="rect">
          <a:avLst/>
        </a:prstGeom>
      </xdr:spPr>
    </xdr:pic>
    <xdr:clientData/>
  </xdr:twoCellAnchor>
  <xdr:twoCellAnchor editAs="oneCell">
    <xdr:from>
      <xdr:col>25</xdr:col>
      <xdr:colOff>342900</xdr:colOff>
      <xdr:row>24</xdr:row>
      <xdr:rowOff>171450</xdr:rowOff>
    </xdr:from>
    <xdr:to>
      <xdr:col>25</xdr:col>
      <xdr:colOff>661882</xdr:colOff>
      <xdr:row>26</xdr:row>
      <xdr:rowOff>23707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E0544C0-0BF2-487C-9437-87ADAC48A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0" y="4000500"/>
          <a:ext cx="318982" cy="318982"/>
        </a:xfrm>
        <a:prstGeom prst="rect">
          <a:avLst/>
        </a:prstGeom>
      </xdr:spPr>
    </xdr:pic>
    <xdr:clientData/>
  </xdr:twoCellAnchor>
  <xdr:twoCellAnchor editAs="oneCell">
    <xdr:from>
      <xdr:col>25</xdr:col>
      <xdr:colOff>342900</xdr:colOff>
      <xdr:row>17</xdr:row>
      <xdr:rowOff>171450</xdr:rowOff>
    </xdr:from>
    <xdr:to>
      <xdr:col>25</xdr:col>
      <xdr:colOff>641700</xdr:colOff>
      <xdr:row>19</xdr:row>
      <xdr:rowOff>3525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E39240B-C02E-448D-A0CA-72B6E5D17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0" y="2533650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31</xdr:col>
      <xdr:colOff>219075</xdr:colOff>
      <xdr:row>11</xdr:row>
      <xdr:rowOff>66675</xdr:rowOff>
    </xdr:from>
    <xdr:to>
      <xdr:col>31</xdr:col>
      <xdr:colOff>651893</xdr:colOff>
      <xdr:row>13</xdr:row>
      <xdr:rowOff>32768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C780247-D945-43C7-90A3-3AF1FE97C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94300" y="1162050"/>
          <a:ext cx="432818" cy="432818"/>
        </a:xfrm>
        <a:prstGeom prst="rect">
          <a:avLst/>
        </a:prstGeom>
      </xdr:spPr>
    </xdr:pic>
    <xdr:clientData/>
  </xdr:twoCellAnchor>
  <xdr:twoCellAnchor editAs="oneCell">
    <xdr:from>
      <xdr:col>31</xdr:col>
      <xdr:colOff>304800</xdr:colOff>
      <xdr:row>24</xdr:row>
      <xdr:rowOff>161925</xdr:rowOff>
    </xdr:from>
    <xdr:to>
      <xdr:col>31</xdr:col>
      <xdr:colOff>623782</xdr:colOff>
      <xdr:row>26</xdr:row>
      <xdr:rowOff>14182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F560A1B-385F-44E8-9978-7D3B69EA2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80025" y="3990975"/>
          <a:ext cx="318982" cy="318982"/>
        </a:xfrm>
        <a:prstGeom prst="rect">
          <a:avLst/>
        </a:prstGeom>
      </xdr:spPr>
    </xdr:pic>
    <xdr:clientData/>
  </xdr:twoCellAnchor>
  <xdr:twoCellAnchor editAs="oneCell">
    <xdr:from>
      <xdr:col>31</xdr:col>
      <xdr:colOff>304800</xdr:colOff>
      <xdr:row>17</xdr:row>
      <xdr:rowOff>161925</xdr:rowOff>
    </xdr:from>
    <xdr:to>
      <xdr:col>31</xdr:col>
      <xdr:colOff>603600</xdr:colOff>
      <xdr:row>18</xdr:row>
      <xdr:rowOff>279750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5F7EEF2-1143-4331-8D5C-382C0AB59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80025" y="252412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37</xdr:col>
      <xdr:colOff>219075</xdr:colOff>
      <xdr:row>11</xdr:row>
      <xdr:rowOff>76200</xdr:rowOff>
    </xdr:from>
    <xdr:to>
      <xdr:col>37</xdr:col>
      <xdr:colOff>651893</xdr:colOff>
      <xdr:row>13</xdr:row>
      <xdr:rowOff>42293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6F1D0B7-4328-46DF-AFC1-CCC1337C1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37900" y="1171575"/>
          <a:ext cx="432818" cy="432818"/>
        </a:xfrm>
        <a:prstGeom prst="rect">
          <a:avLst/>
        </a:prstGeom>
      </xdr:spPr>
    </xdr:pic>
    <xdr:clientData/>
  </xdr:twoCellAnchor>
  <xdr:twoCellAnchor editAs="oneCell">
    <xdr:from>
      <xdr:col>37</xdr:col>
      <xdr:colOff>304800</xdr:colOff>
      <xdr:row>24</xdr:row>
      <xdr:rowOff>171450</xdr:rowOff>
    </xdr:from>
    <xdr:to>
      <xdr:col>37</xdr:col>
      <xdr:colOff>623782</xdr:colOff>
      <xdr:row>26</xdr:row>
      <xdr:rowOff>23707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F1F18D3F-771D-4EA4-A23A-3B25ECF84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23625" y="4000500"/>
          <a:ext cx="318982" cy="318982"/>
        </a:xfrm>
        <a:prstGeom prst="rect">
          <a:avLst/>
        </a:prstGeom>
      </xdr:spPr>
    </xdr:pic>
    <xdr:clientData/>
  </xdr:twoCellAnchor>
  <xdr:twoCellAnchor editAs="oneCell">
    <xdr:from>
      <xdr:col>37</xdr:col>
      <xdr:colOff>304800</xdr:colOff>
      <xdr:row>17</xdr:row>
      <xdr:rowOff>171450</xdr:rowOff>
    </xdr:from>
    <xdr:to>
      <xdr:col>37</xdr:col>
      <xdr:colOff>603600</xdr:colOff>
      <xdr:row>19</xdr:row>
      <xdr:rowOff>3525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80D4DBD-DEE2-43D7-ACE5-4A76A5423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23625" y="2533650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209550</xdr:rowOff>
    </xdr:from>
    <xdr:to>
      <xdr:col>0</xdr:col>
      <xdr:colOff>790575</xdr:colOff>
      <xdr:row>5</xdr:row>
      <xdr:rowOff>95250</xdr:rowOff>
    </xdr:to>
    <xdr:pic>
      <xdr:nvPicPr>
        <xdr:cNvPr id="3271" name="Picture 27">
          <a:extLst>
            <a:ext uri="{FF2B5EF4-FFF2-40B4-BE49-F238E27FC236}">
              <a16:creationId xmlns:a16="http://schemas.microsoft.com/office/drawing/2014/main" id="{1BE60E86-1F69-4ECD-80BB-C8A03AB39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19100"/>
          <a:ext cx="5810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0</xdr:rowOff>
    </xdr:from>
    <xdr:to>
      <xdr:col>0</xdr:col>
      <xdr:colOff>694571</xdr:colOff>
      <xdr:row>4</xdr:row>
      <xdr:rowOff>123071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987416-9680-4E87-BBDC-D743A9AFF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61925"/>
          <a:ext cx="446921" cy="4469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47625</xdr:rowOff>
    </xdr:from>
    <xdr:to>
      <xdr:col>0</xdr:col>
      <xdr:colOff>752475</xdr:colOff>
      <xdr:row>4</xdr:row>
      <xdr:rowOff>123825</xdr:rowOff>
    </xdr:to>
    <xdr:pic>
      <xdr:nvPicPr>
        <xdr:cNvPr id="14349" name="Picture 2">
          <a:extLst>
            <a:ext uri="{FF2B5EF4-FFF2-40B4-BE49-F238E27FC236}">
              <a16:creationId xmlns:a16="http://schemas.microsoft.com/office/drawing/2014/main" id="{B31CF326-C27E-4192-914E-3CBE91CF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66725"/>
          <a:ext cx="4286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2</xdr:row>
      <xdr:rowOff>85725</xdr:rowOff>
    </xdr:from>
    <xdr:to>
      <xdr:col>0</xdr:col>
      <xdr:colOff>661082</xdr:colOff>
      <xdr:row>4</xdr:row>
      <xdr:rowOff>61007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688490-209E-4631-A6C9-39A6954A8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47650"/>
          <a:ext cx="299132" cy="2991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2</xdr:row>
      <xdr:rowOff>28575</xdr:rowOff>
    </xdr:from>
    <xdr:to>
      <xdr:col>0</xdr:col>
      <xdr:colOff>733425</xdr:colOff>
      <xdr:row>5</xdr:row>
      <xdr:rowOff>0</xdr:rowOff>
    </xdr:to>
    <xdr:pic>
      <xdr:nvPicPr>
        <xdr:cNvPr id="1038" name="Picture 3">
          <a:extLst>
            <a:ext uri="{FF2B5EF4-FFF2-40B4-BE49-F238E27FC236}">
              <a16:creationId xmlns:a16="http://schemas.microsoft.com/office/drawing/2014/main" id="{671E6063-BB0A-469B-9801-D3A1188F9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47675"/>
          <a:ext cx="533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57150</xdr:rowOff>
    </xdr:from>
    <xdr:to>
      <xdr:col>0</xdr:col>
      <xdr:colOff>680932</xdr:colOff>
      <xdr:row>4</xdr:row>
      <xdr:rowOff>128482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C3B607-0976-45A6-A2B1-1F562B35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19075"/>
          <a:ext cx="395182" cy="3951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57150</xdr:rowOff>
    </xdr:from>
    <xdr:to>
      <xdr:col>0</xdr:col>
      <xdr:colOff>680932</xdr:colOff>
      <xdr:row>4</xdr:row>
      <xdr:rowOff>128482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2B3136-3360-4621-82DA-A4270D82B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19075"/>
          <a:ext cx="395182" cy="395182"/>
        </a:xfrm>
        <a:prstGeom prst="rect">
          <a:avLst/>
        </a:prstGeom>
      </xdr:spPr>
    </xdr:pic>
    <xdr:clientData/>
  </xdr:twoCellAnchor>
  <xdr:twoCellAnchor editAs="oneCell">
    <xdr:from>
      <xdr:col>4</xdr:col>
      <xdr:colOff>546551</xdr:colOff>
      <xdr:row>9</xdr:row>
      <xdr:rowOff>161924</xdr:rowOff>
    </xdr:from>
    <xdr:to>
      <xdr:col>7</xdr:col>
      <xdr:colOff>428624</xdr:colOff>
      <xdr:row>35</xdr:row>
      <xdr:rowOff>171449</xdr:rowOff>
    </xdr:to>
    <xdr:pic>
      <xdr:nvPicPr>
        <xdr:cNvPr id="3" name="Picture 2" descr="Darmowy e-book do pobrania!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EF6FFC-A0D4-41AE-8F9F-F1A0E376E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7601" y="1828799"/>
          <a:ext cx="3196773" cy="471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57150</xdr:rowOff>
    </xdr:from>
    <xdr:to>
      <xdr:col>0</xdr:col>
      <xdr:colOff>680932</xdr:colOff>
      <xdr:row>4</xdr:row>
      <xdr:rowOff>128482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D29CEB-EF67-4E6C-9A9E-4B672E0F6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19075"/>
          <a:ext cx="395182" cy="39518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7:F17" headerRowDxfId="77" dataDxfId="75" totalsRowDxfId="73" headerRowBorderDxfId="76" tableBorderDxfId="74" totalsRowBorderDxfId="72">
  <tableColumns count="5">
    <tableColumn id="1" xr3:uid="{00000000-0010-0000-0000-000001000000}" name="Nr" totalsRowLabel="Total" dataDxfId="71" totalsRowDxfId="70"/>
    <tableColumn id="2" xr3:uid="{00000000-0010-0000-0000-000002000000}" name="Kilka tygodni przed wyjazdem" dataDxfId="69" totalsRowDxfId="68"/>
    <tableColumn id="3" xr3:uid="{00000000-0010-0000-0000-000003000000}" name="Status" dataDxfId="67" totalsRowDxfId="66"/>
    <tableColumn id="5" xr3:uid="{00000000-0010-0000-0000-000005000000}" name="Kto" dataDxfId="65" totalsRowDxfId="64"/>
    <tableColumn id="4" xr3:uid="{00000000-0010-0000-0000-000004000000}" name="Komentarz" totalsRowFunction="count" dataDxfId="63" totalsRowDxfId="62"/>
  </tableColumns>
  <tableStyleInfo name="TableStyleLight16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Zakwaterowanie" displayName="Zakwaterowanie" ref="B12:E16" totalsRowCount="1" headerRowDxfId="61" dataDxfId="59" totalsRowDxfId="57" headerRowBorderDxfId="60" tableBorderDxfId="58" totalsRowBorderDxfId="56">
  <autoFilter ref="B12:E15" xr:uid="{00000000-0009-0000-0100-000002000000}"/>
  <tableColumns count="4">
    <tableColumn id="1" xr3:uid="{00000000-0010-0000-0100-000001000000}" name="Rzecz" totalsRowLabel="Suma" dataDxfId="55" totalsRowDxfId="54"/>
    <tableColumn id="2" xr3:uid="{00000000-0010-0000-0100-000002000000}" name="Planowany" totalsRowFunction="sum" dataDxfId="53" totalsRowDxfId="52"/>
    <tableColumn id="3" xr3:uid="{00000000-0010-0000-0100-000003000000}" name="Faktyczny" totalsRowFunction="sum" dataDxfId="51" totalsRowDxfId="50"/>
    <tableColumn id="4" xr3:uid="{00000000-0010-0000-0100-000004000000}" name="Różnica" totalsRowFunction="sum" dataDxfId="49" totalsRowDxfId="48">
      <calculatedColumnFormula>budżet!$C$13:$C$15-budżet!$D$13:$D$15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ransport" displayName="Transport" ref="B19:E25" totalsRowCount="1" headerRowDxfId="47" dataDxfId="46" totalsRowDxfId="44" tableBorderDxfId="45">
  <autoFilter ref="B19:E24" xr:uid="{00000000-0009-0000-0100-000003000000}"/>
  <tableColumns count="4">
    <tableColumn id="1" xr3:uid="{00000000-0010-0000-0200-000001000000}" name="Rzecz" totalsRowLabel="Suma" dataDxfId="43" totalsRowDxfId="42"/>
    <tableColumn id="2" xr3:uid="{00000000-0010-0000-0200-000002000000}" name="Planowany" totalsRowFunction="sum" dataDxfId="41" totalsRowDxfId="40"/>
    <tableColumn id="3" xr3:uid="{00000000-0010-0000-0200-000003000000}" name="Faktyczny" totalsRowFunction="sum" dataDxfId="39" totalsRowDxfId="38"/>
    <tableColumn id="4" xr3:uid="{00000000-0010-0000-0200-000004000000}" name="Różnica" totalsRowFunction="sum" dataDxfId="37" totalsRowDxfId="36">
      <calculatedColumnFormula>budżet!$C$20:$C$24-budżet!$D$20:$D$24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Atrakcje" displayName="Atrakcje" ref="G12:J16" totalsRowCount="1" headerRowDxfId="35" dataDxfId="34" totalsRowDxfId="32" tableBorderDxfId="33">
  <autoFilter ref="G12:J15" xr:uid="{00000000-0009-0000-0100-000004000000}"/>
  <tableColumns count="4">
    <tableColumn id="1" xr3:uid="{00000000-0010-0000-0300-000001000000}" name="Rzecz" totalsRowLabel="Suma" dataDxfId="31" totalsRowDxfId="30"/>
    <tableColumn id="2" xr3:uid="{00000000-0010-0000-0300-000002000000}" name="Planowany" totalsRowFunction="sum" dataDxfId="29" totalsRowDxfId="28"/>
    <tableColumn id="3" xr3:uid="{00000000-0010-0000-0300-000003000000}" name="Faktyczny" totalsRowFunction="sum" dataDxfId="27" totalsRowDxfId="26"/>
    <tableColumn id="4" xr3:uid="{00000000-0010-0000-0300-000004000000}" name="Różnica" totalsRowFunction="sum" dataDxfId="25" totalsRowDxfId="24">
      <calculatedColumnFormula>budżet!$H$13:$H$15-budżet!$I$13:$I$15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Inne" displayName="Inne" ref="G19:J23" totalsRowCount="1" headerRowDxfId="23" dataDxfId="22" totalsRowDxfId="20" tableBorderDxfId="21">
  <autoFilter ref="G19:J22" xr:uid="{00000000-0009-0000-0100-000005000000}"/>
  <tableColumns count="4">
    <tableColumn id="1" xr3:uid="{00000000-0010-0000-0400-000001000000}" name="Rzecz" totalsRowLabel="Suma" dataDxfId="19" totalsRowDxfId="18"/>
    <tableColumn id="2" xr3:uid="{00000000-0010-0000-0400-000002000000}" name="Planowany" totalsRowFunction="sum" dataDxfId="17" totalsRowDxfId="16"/>
    <tableColumn id="3" xr3:uid="{00000000-0010-0000-0400-000003000000}" name="Faktyczny" totalsRowFunction="sum" dataDxfId="15" totalsRowDxfId="14"/>
    <tableColumn id="4" xr3:uid="{00000000-0010-0000-0400-000004000000}" name="Różnica" totalsRowFunction="sum" dataDxfId="13" totalsRowDxfId="12">
      <calculatedColumnFormula>budżet!$H$20:$H$22-budżet!$I$20:$I$22</calculatedColumnFormula>
    </tableColumn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Jedzenie" displayName="Jedzenie" ref="B28:E33" totalsRowCount="1" headerRowDxfId="11" dataDxfId="10" totalsRowDxfId="8" tableBorderDxfId="9">
  <autoFilter ref="B28:E32" xr:uid="{00000000-0009-0000-0100-000006000000}"/>
  <tableColumns count="4">
    <tableColumn id="1" xr3:uid="{00000000-0010-0000-0500-000001000000}" name="Rzecz" totalsRowLabel="Suma" dataDxfId="7" totalsRowDxfId="6"/>
    <tableColumn id="2" xr3:uid="{00000000-0010-0000-0500-000002000000}" name="Planowany" totalsRowFunction="sum" dataDxfId="5" totalsRowDxfId="4"/>
    <tableColumn id="3" xr3:uid="{00000000-0010-0000-0500-000003000000}" name="Faktyczny" totalsRowFunction="sum" dataDxfId="3" totalsRowDxfId="2"/>
    <tableColumn id="4" xr3:uid="{00000000-0010-0000-0500-000004000000}" name="Różnica" totalsRowFunction="sum" dataDxfId="1" totalsRowDxfId="0">
      <calculatedColumnFormula>budżet!$C$29:$C$32-budżet!$D$29:$D$32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101countriesbefore50.com/inne/z-plecakiem-czy-walizka-jak-praktycznie-sie-spakowac/" TargetMode="External"/><Relationship Id="rId13" Type="http://schemas.openxmlformats.org/officeDocument/2006/relationships/hyperlink" Target="http://101countriesbefore50.com/kuba/" TargetMode="External"/><Relationship Id="rId18" Type="http://schemas.openxmlformats.org/officeDocument/2006/relationships/hyperlink" Target="http://101countriesbefore50.com/Peru/" TargetMode="External"/><Relationship Id="rId26" Type="http://schemas.openxmlformats.org/officeDocument/2006/relationships/hyperlink" Target="http://101countriesbefore50.com/jordania/" TargetMode="External"/><Relationship Id="rId39" Type="http://schemas.openxmlformats.org/officeDocument/2006/relationships/hyperlink" Target="http://101countriesbefore50.com/Anglia" TargetMode="External"/><Relationship Id="rId3" Type="http://schemas.openxmlformats.org/officeDocument/2006/relationships/hyperlink" Target="http://101countriesbefore50.com/inne/w-jaki-sposob-zarezerwowac-tani-lub-darmowy-nocleg/" TargetMode="External"/><Relationship Id="rId21" Type="http://schemas.openxmlformats.org/officeDocument/2006/relationships/hyperlink" Target="http://101countriesbefore50.com/Armenia/" TargetMode="External"/><Relationship Id="rId34" Type="http://schemas.openxmlformats.org/officeDocument/2006/relationships/hyperlink" Target="http://101countriesbefore50.com/Czechy/" TargetMode="External"/><Relationship Id="rId42" Type="http://schemas.openxmlformats.org/officeDocument/2006/relationships/drawing" Target="../drawings/drawing8.xml"/><Relationship Id="rId7" Type="http://schemas.openxmlformats.org/officeDocument/2006/relationships/hyperlink" Target="http://101countriesbefore50.com/inne/jak-zadbac-o-swoje-zdrowie-przed-i-podczas-podrozy/" TargetMode="External"/><Relationship Id="rId12" Type="http://schemas.openxmlformats.org/officeDocument/2006/relationships/hyperlink" Target="http://101countriesbefore50.com/inne/aplikacje-mobilne-przydatne-w-podrozy/" TargetMode="External"/><Relationship Id="rId17" Type="http://schemas.openxmlformats.org/officeDocument/2006/relationships/hyperlink" Target="http://101countriesbefore50.com/Brazylia/" TargetMode="External"/><Relationship Id="rId25" Type="http://schemas.openxmlformats.org/officeDocument/2006/relationships/hyperlink" Target="http://101countriesbefore50.com/category/izrael/" TargetMode="External"/><Relationship Id="rId33" Type="http://schemas.openxmlformats.org/officeDocument/2006/relationships/hyperlink" Target="http://101countriesbefore50.com/dania/" TargetMode="External"/><Relationship Id="rId38" Type="http://schemas.openxmlformats.org/officeDocument/2006/relationships/hyperlink" Target="http://101countriesbefore50.com/slowacja/" TargetMode="External"/><Relationship Id="rId2" Type="http://schemas.openxmlformats.org/officeDocument/2006/relationships/hyperlink" Target="http://101countriesbefore50.com/inne/kiedy-i-gdzie-jechac-aby-cieszyc-sie-dobra-pogoda/" TargetMode="External"/><Relationship Id="rId16" Type="http://schemas.openxmlformats.org/officeDocument/2006/relationships/hyperlink" Target="http://101countriesbefore50.com/Boliwia/" TargetMode="External"/><Relationship Id="rId20" Type="http://schemas.openxmlformats.org/officeDocument/2006/relationships/hyperlink" Target="http://101countriesbefore50.com/Tanzania/" TargetMode="External"/><Relationship Id="rId29" Type="http://schemas.openxmlformats.org/officeDocument/2006/relationships/hyperlink" Target="http://101countriesbefore50.com/Oman/" TargetMode="External"/><Relationship Id="rId41" Type="http://schemas.openxmlformats.org/officeDocument/2006/relationships/hyperlink" Target="http://www.booking.com/aid=1269058" TargetMode="External"/><Relationship Id="rId1" Type="http://schemas.openxmlformats.org/officeDocument/2006/relationships/hyperlink" Target="http://101countriesbefore50.com/inne/jak-znalezc-tani-bilet-lotniczy/" TargetMode="External"/><Relationship Id="rId6" Type="http://schemas.openxmlformats.org/officeDocument/2006/relationships/hyperlink" Target="http://101countriesbefore50.com/inne/skad-czerpac-informacje-o-danym-kraju-i-jego-atrakcjach-turystycznych/" TargetMode="External"/><Relationship Id="rId11" Type="http://schemas.openxmlformats.org/officeDocument/2006/relationships/hyperlink" Target="http://101countriesbefore50.com/inne/pieniadze-w-podrozy-praktyczne-porady/" TargetMode="External"/><Relationship Id="rId24" Type="http://schemas.openxmlformats.org/officeDocument/2006/relationships/hyperlink" Target="http://101countriesbefore50.com/Iran/" TargetMode="External"/><Relationship Id="rId32" Type="http://schemas.openxmlformats.org/officeDocument/2006/relationships/hyperlink" Target="http://101countriesbefore50.com/austria/" TargetMode="External"/><Relationship Id="rId37" Type="http://schemas.openxmlformats.org/officeDocument/2006/relationships/hyperlink" Target="http://101countriesbefore50.com/Polska/" TargetMode="External"/><Relationship Id="rId40" Type="http://schemas.openxmlformats.org/officeDocument/2006/relationships/hyperlink" Target="https://www.airbnb.pl/c/pskowera?s=8" TargetMode="External"/><Relationship Id="rId5" Type="http://schemas.openxmlformats.org/officeDocument/2006/relationships/hyperlink" Target="http://101countriesbefore50.com/inne/ubezpieczenie-w-podrozy-czy-jest-potrzebne/" TargetMode="External"/><Relationship Id="rId15" Type="http://schemas.openxmlformats.org/officeDocument/2006/relationships/hyperlink" Target="http://101countriesbefore50.com/Argentyna/" TargetMode="External"/><Relationship Id="rId23" Type="http://schemas.openxmlformats.org/officeDocument/2006/relationships/hyperlink" Target="http://101countriesbefore50.com/indie/" TargetMode="External"/><Relationship Id="rId28" Type="http://schemas.openxmlformats.org/officeDocument/2006/relationships/hyperlink" Target="http://101countriesbefore50.com/Katar/" TargetMode="External"/><Relationship Id="rId36" Type="http://schemas.openxmlformats.org/officeDocument/2006/relationships/hyperlink" Target="http://101countriesbefore50.com/Francja/" TargetMode="External"/><Relationship Id="rId10" Type="http://schemas.openxmlformats.org/officeDocument/2006/relationships/hyperlink" Target="http://101countriesbefore50.com/inne/jedzenie-w-podrozy-gdzie-jesc-zeby-sie-nie-otruc/" TargetMode="External"/><Relationship Id="rId19" Type="http://schemas.openxmlformats.org/officeDocument/2006/relationships/hyperlink" Target="http://101countriesbefore50.com/Urugwaj/" TargetMode="External"/><Relationship Id="rId31" Type="http://schemas.openxmlformats.org/officeDocument/2006/relationships/hyperlink" Target="http://101countriesbefore50.com/zjednoczone-emiraty-arabskie/" TargetMode="External"/><Relationship Id="rId4" Type="http://schemas.openxmlformats.org/officeDocument/2006/relationships/hyperlink" Target="http://101countriesbefore50.com/inne/czy-zawsze-wymagana-jest-wiza/" TargetMode="External"/><Relationship Id="rId9" Type="http://schemas.openxmlformats.org/officeDocument/2006/relationships/hyperlink" Target="http://101countriesbefore50.com/inne/transport-lokalny-czyli-jak-poruszac-sie-po-kraju/" TargetMode="External"/><Relationship Id="rId14" Type="http://schemas.openxmlformats.org/officeDocument/2006/relationships/hyperlink" Target="http://101countriesbefore50.com/Meksyk/" TargetMode="External"/><Relationship Id="rId22" Type="http://schemas.openxmlformats.org/officeDocument/2006/relationships/hyperlink" Target="http://101countriesbefore50.com/Gruzja/" TargetMode="External"/><Relationship Id="rId27" Type="http://schemas.openxmlformats.org/officeDocument/2006/relationships/hyperlink" Target="http://101countriesbefore50.com/Kambod&#380;a/" TargetMode="External"/><Relationship Id="rId30" Type="http://schemas.openxmlformats.org/officeDocument/2006/relationships/hyperlink" Target="http://101countriesbefore50.com/Wietnam/" TargetMode="External"/><Relationship Id="rId35" Type="http://schemas.openxmlformats.org/officeDocument/2006/relationships/hyperlink" Target="http://101countriesbefore50.com/Finlandia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5:U28"/>
  <sheetViews>
    <sheetView tabSelected="1" workbookViewId="0">
      <selection activeCell="I6" sqref="I6"/>
    </sheetView>
  </sheetViews>
  <sheetFormatPr defaultRowHeight="12.75" x14ac:dyDescent="0.2"/>
  <cols>
    <col min="1" max="1" width="14.85546875" style="1" customWidth="1"/>
    <col min="2" max="2" width="4.28515625" style="1" customWidth="1"/>
    <col min="3" max="20" width="6" style="1" customWidth="1"/>
    <col min="21" max="21" width="6.85546875" style="1" customWidth="1"/>
    <col min="22" max="16384" width="9.140625" style="1"/>
  </cols>
  <sheetData>
    <row r="15" spans="2:21" x14ac:dyDescent="0.2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</row>
    <row r="16" spans="2:21" x14ac:dyDescent="0.2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</row>
    <row r="17" spans="2:21" x14ac:dyDescent="0.2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</row>
    <row r="18" spans="2:21" x14ac:dyDescent="0.2"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</row>
    <row r="19" spans="2:21" x14ac:dyDescent="0.2"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</row>
    <row r="20" spans="2:21" x14ac:dyDescent="0.2"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</row>
    <row r="21" spans="2:21" ht="12.75" customHeight="1" x14ac:dyDescent="0.2">
      <c r="B21" s="77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</row>
    <row r="22" spans="2:21" x14ac:dyDescent="0.2">
      <c r="B22" s="77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</row>
    <row r="23" spans="2:21" x14ac:dyDescent="0.2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</row>
    <row r="24" spans="2:21" x14ac:dyDescent="0.2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</row>
    <row r="25" spans="2:21" x14ac:dyDescent="0.2"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</row>
    <row r="26" spans="2:21" x14ac:dyDescent="0.2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</row>
    <row r="28" spans="2:21" ht="14.25" x14ac:dyDescent="0.2">
      <c r="I28" s="141" t="s">
        <v>300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3:G8"/>
  <sheetViews>
    <sheetView workbookViewId="0"/>
  </sheetViews>
  <sheetFormatPr defaultRowHeight="12.75" x14ac:dyDescent="0.2"/>
  <cols>
    <col min="1" max="16384" width="9.140625" style="1"/>
  </cols>
  <sheetData>
    <row r="3" spans="3:7" x14ac:dyDescent="0.2">
      <c r="C3" s="124" t="s">
        <v>195</v>
      </c>
      <c r="E3" s="124" t="s">
        <v>29</v>
      </c>
      <c r="G3" s="124" t="s">
        <v>44</v>
      </c>
    </row>
    <row r="4" spans="3:7" x14ac:dyDescent="0.2">
      <c r="C4" s="1" t="s">
        <v>270</v>
      </c>
      <c r="E4" s="1" t="s">
        <v>205</v>
      </c>
      <c r="G4" s="1" t="s">
        <v>293</v>
      </c>
    </row>
    <row r="5" spans="3:7" x14ac:dyDescent="0.2">
      <c r="C5" s="1" t="s">
        <v>271</v>
      </c>
      <c r="E5" s="1" t="s">
        <v>272</v>
      </c>
      <c r="G5" s="1" t="s">
        <v>294</v>
      </c>
    </row>
    <row r="6" spans="3:7" x14ac:dyDescent="0.2">
      <c r="E6" s="1" t="s">
        <v>273</v>
      </c>
      <c r="G6" s="1" t="s">
        <v>295</v>
      </c>
    </row>
    <row r="7" spans="3:7" x14ac:dyDescent="0.2">
      <c r="E7" s="1" t="s">
        <v>274</v>
      </c>
      <c r="G7" s="1" t="s">
        <v>296</v>
      </c>
    </row>
    <row r="8" spans="3:7" x14ac:dyDescent="0.2">
      <c r="G8" s="1" t="s">
        <v>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AQ63"/>
  <sheetViews>
    <sheetView zoomScaleNormal="100" workbookViewId="0">
      <pane ySplit="5" topLeftCell="A6" activePane="bottomLeft" state="frozen"/>
      <selection pane="bottomLeft"/>
    </sheetView>
  </sheetViews>
  <sheetFormatPr defaultColWidth="8.85546875" defaultRowHeight="12.75" x14ac:dyDescent="0.2"/>
  <cols>
    <col min="1" max="1" width="15.85546875" style="38" bestFit="1" customWidth="1"/>
    <col min="2" max="2" width="15.85546875" style="39" bestFit="1" customWidth="1"/>
    <col min="3" max="3" width="18.5703125" style="47" customWidth="1"/>
    <col min="4" max="6" width="13.85546875" style="47" customWidth="1"/>
    <col min="7" max="7" width="14.28515625" style="45" bestFit="1" customWidth="1"/>
    <col min="8" max="8" width="13.85546875" style="39" customWidth="1"/>
    <col min="9" max="9" width="18.7109375" style="47" customWidth="1"/>
    <col min="10" max="12" width="13.85546875" style="47" customWidth="1"/>
    <col min="13" max="13" width="15.5703125" style="39" customWidth="1"/>
    <col min="14" max="14" width="13.85546875" style="39" customWidth="1"/>
    <col min="15" max="15" width="18.7109375" style="47" customWidth="1"/>
    <col min="16" max="18" width="13.85546875" style="47" customWidth="1"/>
    <col min="19" max="19" width="14.28515625" style="45" customWidth="1"/>
    <col min="20" max="20" width="13.85546875" style="39" customWidth="1"/>
    <col min="21" max="21" width="20.42578125" style="47" customWidth="1"/>
    <col min="22" max="24" width="13.85546875" style="47" customWidth="1"/>
    <col min="25" max="25" width="14.85546875" style="39" customWidth="1"/>
    <col min="26" max="26" width="13.85546875" style="39" customWidth="1"/>
    <col min="27" max="27" width="19.5703125" style="47" customWidth="1"/>
    <col min="28" max="30" width="13.85546875" style="47" customWidth="1"/>
    <col min="31" max="31" width="14.28515625" style="45" customWidth="1"/>
    <col min="32" max="32" width="13.85546875" style="39" customWidth="1"/>
    <col min="33" max="33" width="19.140625" style="47" customWidth="1"/>
    <col min="34" max="36" width="13.85546875" style="47" customWidth="1"/>
    <col min="37" max="37" width="14.5703125" style="39" customWidth="1"/>
    <col min="38" max="38" width="13.85546875" style="39" customWidth="1"/>
    <col min="39" max="39" width="19.5703125" style="47" customWidth="1"/>
    <col min="40" max="42" width="13.85546875" style="47" customWidth="1"/>
    <col min="43" max="43" width="14.28515625" style="45" customWidth="1"/>
    <col min="44" max="16384" width="8.85546875" style="39"/>
  </cols>
  <sheetData>
    <row r="1" spans="1:43" ht="20.25" x14ac:dyDescent="0.3">
      <c r="A1" s="79" t="s">
        <v>213</v>
      </c>
    </row>
    <row r="2" spans="1:43" x14ac:dyDescent="0.2">
      <c r="A2" s="39"/>
    </row>
    <row r="3" spans="1:43" ht="12.75" customHeight="1" x14ac:dyDescent="0.2">
      <c r="B3" s="147" t="s">
        <v>207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43" ht="12.75" customHeight="1" x14ac:dyDescent="0.2"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spans="1:43" ht="12.75" customHeight="1" x14ac:dyDescent="0.2"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43" ht="12.75" customHeight="1" x14ac:dyDescent="0.2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43" ht="12.75" customHeight="1" x14ac:dyDescent="0.2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43" ht="22.5" x14ac:dyDescent="0.3">
      <c r="B8" s="146" t="s">
        <v>287</v>
      </c>
      <c r="C8" s="146"/>
      <c r="D8" s="139">
        <v>7</v>
      </c>
      <c r="E8" s="138"/>
      <c r="F8" s="38"/>
      <c r="G8" s="38"/>
      <c r="H8" s="38"/>
      <c r="I8" s="38"/>
      <c r="J8" s="38"/>
      <c r="K8" s="38"/>
      <c r="L8" s="38"/>
    </row>
    <row r="9" spans="1:43" ht="12.75" customHeight="1" x14ac:dyDescent="0.2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1:43" s="40" customFormat="1" x14ac:dyDescent="0.2">
      <c r="A10" s="38"/>
      <c r="B10" s="39"/>
      <c r="C10" s="39"/>
      <c r="D10" s="39"/>
      <c r="E10" s="39"/>
      <c r="F10" s="39"/>
      <c r="G10" s="38"/>
      <c r="H10" s="39"/>
      <c r="I10" s="39"/>
      <c r="J10" s="39"/>
      <c r="K10" s="39"/>
      <c r="L10" s="39"/>
      <c r="N10" s="39"/>
      <c r="O10" s="39"/>
      <c r="P10" s="39"/>
      <c r="Q10" s="39"/>
      <c r="R10" s="39"/>
      <c r="S10" s="38"/>
      <c r="T10" s="39"/>
      <c r="U10" s="39"/>
      <c r="V10" s="39"/>
      <c r="W10" s="39"/>
      <c r="X10" s="39"/>
      <c r="Z10" s="39"/>
      <c r="AA10" s="39"/>
      <c r="AB10" s="39"/>
      <c r="AC10" s="39"/>
      <c r="AD10" s="39"/>
      <c r="AE10" s="38"/>
      <c r="AF10" s="39"/>
      <c r="AG10" s="39"/>
      <c r="AH10" s="39"/>
      <c r="AI10" s="39"/>
      <c r="AJ10" s="39"/>
      <c r="AL10" s="39"/>
      <c r="AM10" s="39"/>
      <c r="AN10" s="39"/>
      <c r="AO10" s="39"/>
      <c r="AP10" s="39"/>
      <c r="AQ10" s="38"/>
    </row>
    <row r="11" spans="1:43" ht="22.5" x14ac:dyDescent="0.3">
      <c r="A11" s="37"/>
      <c r="B11" s="50" t="s">
        <v>167</v>
      </c>
      <c r="C11" s="50" t="s">
        <v>166</v>
      </c>
      <c r="D11" s="51"/>
      <c r="E11" s="50"/>
      <c r="F11" s="52" t="s">
        <v>188</v>
      </c>
      <c r="G11" s="37"/>
      <c r="H11" s="50" t="s">
        <v>182</v>
      </c>
      <c r="I11" s="50" t="s">
        <v>166</v>
      </c>
      <c r="J11" s="51"/>
      <c r="K11" s="50"/>
      <c r="L11" s="52" t="s">
        <v>189</v>
      </c>
      <c r="N11" s="50" t="s">
        <v>183</v>
      </c>
      <c r="O11" s="50" t="s">
        <v>166</v>
      </c>
      <c r="P11" s="51"/>
      <c r="Q11" s="51"/>
      <c r="R11" s="52" t="s">
        <v>190</v>
      </c>
      <c r="S11" s="37"/>
      <c r="T11" s="50" t="s">
        <v>184</v>
      </c>
      <c r="U11" s="50" t="s">
        <v>166</v>
      </c>
      <c r="V11" s="51"/>
      <c r="W11" s="51"/>
      <c r="X11" s="52" t="s">
        <v>191</v>
      </c>
      <c r="Z11" s="50" t="s">
        <v>185</v>
      </c>
      <c r="AA11" s="50" t="s">
        <v>166</v>
      </c>
      <c r="AB11" s="51"/>
      <c r="AC11" s="51"/>
      <c r="AD11" s="52" t="s">
        <v>192</v>
      </c>
      <c r="AE11" s="37"/>
      <c r="AF11" s="50" t="s">
        <v>186</v>
      </c>
      <c r="AG11" s="50" t="s">
        <v>166</v>
      </c>
      <c r="AH11" s="51"/>
      <c r="AI11" s="51"/>
      <c r="AJ11" s="52" t="s">
        <v>193</v>
      </c>
      <c r="AL11" s="50" t="s">
        <v>187</v>
      </c>
      <c r="AM11" s="50" t="s">
        <v>166</v>
      </c>
      <c r="AN11" s="51"/>
      <c r="AO11" s="51"/>
      <c r="AP11" s="52" t="s">
        <v>194</v>
      </c>
      <c r="AQ11" s="37"/>
    </row>
    <row r="12" spans="1:43" ht="14.25" x14ac:dyDescent="0.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L12" s="37"/>
      <c r="AM12" s="37"/>
      <c r="AN12" s="37"/>
      <c r="AO12" s="37"/>
      <c r="AP12" s="37"/>
      <c r="AQ12" s="37"/>
    </row>
    <row r="13" spans="1:43" ht="22.5" x14ac:dyDescent="0.3">
      <c r="B13" s="41"/>
      <c r="C13" s="42" t="s">
        <v>168</v>
      </c>
      <c r="D13" s="43"/>
      <c r="E13" s="44"/>
      <c r="F13" s="43"/>
      <c r="H13" s="41"/>
      <c r="I13" s="42" t="s">
        <v>168</v>
      </c>
      <c r="J13" s="43"/>
      <c r="K13" s="44"/>
      <c r="L13" s="43"/>
      <c r="N13" s="41"/>
      <c r="O13" s="42" t="s">
        <v>168</v>
      </c>
      <c r="P13" s="43"/>
      <c r="Q13" s="44"/>
      <c r="R13" s="43"/>
      <c r="T13" s="41"/>
      <c r="U13" s="42" t="s">
        <v>168</v>
      </c>
      <c r="V13" s="43"/>
      <c r="W13" s="44"/>
      <c r="X13" s="43"/>
      <c r="Z13" s="41"/>
      <c r="AA13" s="42" t="s">
        <v>168</v>
      </c>
      <c r="AB13" s="43"/>
      <c r="AC13" s="44"/>
      <c r="AD13" s="43"/>
      <c r="AF13" s="41"/>
      <c r="AG13" s="42" t="s">
        <v>168</v>
      </c>
      <c r="AH13" s="43"/>
      <c r="AI13" s="44"/>
      <c r="AJ13" s="43"/>
      <c r="AL13" s="41"/>
      <c r="AM13" s="42" t="s">
        <v>168</v>
      </c>
      <c r="AN13" s="43"/>
      <c r="AO13" s="44"/>
      <c r="AP13" s="43"/>
    </row>
    <row r="14" spans="1:43" ht="15.75" x14ac:dyDescent="0.25">
      <c r="B14" s="37"/>
      <c r="C14" s="46" t="s">
        <v>178</v>
      </c>
      <c r="D14" s="145" t="s">
        <v>284</v>
      </c>
      <c r="E14" s="145"/>
      <c r="F14" s="145"/>
      <c r="H14" s="37"/>
      <c r="I14" s="46" t="s">
        <v>178</v>
      </c>
      <c r="J14" s="145"/>
      <c r="K14" s="145"/>
      <c r="L14" s="145"/>
      <c r="N14" s="37"/>
      <c r="O14" s="46" t="s">
        <v>178</v>
      </c>
      <c r="P14" s="145"/>
      <c r="Q14" s="145"/>
      <c r="R14" s="145"/>
      <c r="T14" s="37"/>
      <c r="U14" s="46" t="s">
        <v>178</v>
      </c>
      <c r="V14" s="145"/>
      <c r="W14" s="145"/>
      <c r="X14" s="145"/>
      <c r="Z14" s="37"/>
      <c r="AA14" s="46" t="s">
        <v>178</v>
      </c>
      <c r="AB14" s="145"/>
      <c r="AC14" s="145"/>
      <c r="AD14" s="145"/>
      <c r="AF14" s="37"/>
      <c r="AG14" s="46" t="s">
        <v>178</v>
      </c>
      <c r="AH14" s="145"/>
      <c r="AI14" s="145"/>
      <c r="AJ14" s="145"/>
      <c r="AL14" s="37"/>
      <c r="AM14" s="46" t="s">
        <v>178</v>
      </c>
      <c r="AN14" s="145"/>
      <c r="AO14" s="145"/>
      <c r="AP14" s="145"/>
    </row>
    <row r="15" spans="1:43" ht="15.75" x14ac:dyDescent="0.25">
      <c r="B15" s="37"/>
      <c r="C15" s="46" t="s">
        <v>179</v>
      </c>
      <c r="D15" s="145" t="s">
        <v>285</v>
      </c>
      <c r="E15" s="145"/>
      <c r="F15" s="145"/>
      <c r="H15" s="37"/>
      <c r="I15" s="46" t="s">
        <v>179</v>
      </c>
      <c r="J15" s="145"/>
      <c r="K15" s="145"/>
      <c r="L15" s="145"/>
      <c r="N15" s="37"/>
      <c r="O15" s="46" t="s">
        <v>179</v>
      </c>
      <c r="P15" s="145"/>
      <c r="Q15" s="145"/>
      <c r="R15" s="145"/>
      <c r="T15" s="37"/>
      <c r="U15" s="46" t="s">
        <v>179</v>
      </c>
      <c r="V15" s="145"/>
      <c r="W15" s="145"/>
      <c r="X15" s="145"/>
      <c r="Z15" s="37"/>
      <c r="AA15" s="46" t="s">
        <v>179</v>
      </c>
      <c r="AB15" s="145"/>
      <c r="AC15" s="145"/>
      <c r="AD15" s="145"/>
      <c r="AF15" s="37"/>
      <c r="AG15" s="46" t="s">
        <v>179</v>
      </c>
      <c r="AH15" s="145"/>
      <c r="AI15" s="145"/>
      <c r="AJ15" s="145"/>
      <c r="AL15" s="37"/>
      <c r="AM15" s="46" t="s">
        <v>179</v>
      </c>
      <c r="AN15" s="145"/>
      <c r="AO15" s="145"/>
      <c r="AP15" s="145"/>
    </row>
    <row r="16" spans="1:43" ht="15.75" x14ac:dyDescent="0.25">
      <c r="B16" s="37"/>
      <c r="C16" s="46" t="s">
        <v>180</v>
      </c>
      <c r="D16" s="145" t="s">
        <v>286</v>
      </c>
      <c r="E16" s="145"/>
      <c r="F16" s="145"/>
      <c r="H16" s="37"/>
      <c r="I16" s="46" t="s">
        <v>180</v>
      </c>
      <c r="J16" s="145"/>
      <c r="K16" s="145"/>
      <c r="L16" s="145"/>
      <c r="N16" s="37"/>
      <c r="O16" s="46" t="s">
        <v>180</v>
      </c>
      <c r="P16" s="145"/>
      <c r="Q16" s="145"/>
      <c r="R16" s="145"/>
      <c r="T16" s="37"/>
      <c r="U16" s="46" t="s">
        <v>180</v>
      </c>
      <c r="V16" s="145"/>
      <c r="W16" s="145"/>
      <c r="X16" s="145"/>
      <c r="Z16" s="37"/>
      <c r="AA16" s="46" t="s">
        <v>180</v>
      </c>
      <c r="AB16" s="145"/>
      <c r="AC16" s="145"/>
      <c r="AD16" s="145"/>
      <c r="AF16" s="37"/>
      <c r="AG16" s="46" t="s">
        <v>180</v>
      </c>
      <c r="AH16" s="145"/>
      <c r="AI16" s="145"/>
      <c r="AJ16" s="145"/>
      <c r="AL16" s="37"/>
      <c r="AM16" s="46" t="s">
        <v>180</v>
      </c>
      <c r="AN16" s="145"/>
      <c r="AO16" s="145"/>
      <c r="AP16" s="145"/>
    </row>
    <row r="17" spans="2:42" ht="15.75" x14ac:dyDescent="0.25">
      <c r="B17" s="37"/>
      <c r="C17" s="46" t="s">
        <v>181</v>
      </c>
      <c r="D17" s="145"/>
      <c r="E17" s="145"/>
      <c r="F17" s="145"/>
      <c r="H17" s="37"/>
      <c r="I17" s="46" t="s">
        <v>181</v>
      </c>
      <c r="J17" s="145"/>
      <c r="K17" s="145"/>
      <c r="L17" s="145"/>
      <c r="N17" s="37"/>
      <c r="O17" s="46" t="s">
        <v>181</v>
      </c>
      <c r="P17" s="145"/>
      <c r="Q17" s="145"/>
      <c r="R17" s="145"/>
      <c r="T17" s="37"/>
      <c r="U17" s="46" t="s">
        <v>181</v>
      </c>
      <c r="V17" s="145"/>
      <c r="W17" s="145"/>
      <c r="X17" s="145"/>
      <c r="Z17" s="37"/>
      <c r="AA17" s="46" t="s">
        <v>181</v>
      </c>
      <c r="AB17" s="145"/>
      <c r="AC17" s="145"/>
      <c r="AD17" s="145"/>
      <c r="AF17" s="37"/>
      <c r="AG17" s="46" t="s">
        <v>181</v>
      </c>
      <c r="AH17" s="145"/>
      <c r="AI17" s="145"/>
      <c r="AJ17" s="145"/>
      <c r="AL17" s="37"/>
      <c r="AM17" s="46" t="s">
        <v>181</v>
      </c>
      <c r="AN17" s="145"/>
      <c r="AO17" s="145"/>
      <c r="AP17" s="145"/>
    </row>
    <row r="18" spans="2:42" ht="14.25" x14ac:dyDescent="0.2">
      <c r="B18" s="37"/>
      <c r="C18" s="37"/>
      <c r="D18" s="37"/>
      <c r="E18" s="37"/>
      <c r="F18" s="37"/>
      <c r="H18" s="37"/>
      <c r="I18" s="37"/>
      <c r="J18" s="37"/>
      <c r="K18" s="37"/>
      <c r="L18" s="37"/>
      <c r="N18" s="37"/>
      <c r="O18" s="37"/>
      <c r="P18" s="37"/>
      <c r="Q18" s="37"/>
      <c r="R18" s="37"/>
      <c r="T18" s="37"/>
      <c r="U18" s="37"/>
      <c r="V18" s="37"/>
      <c r="W18" s="37"/>
      <c r="X18" s="37"/>
      <c r="Z18" s="37"/>
      <c r="AA18" s="37"/>
      <c r="AB18" s="37"/>
      <c r="AC18" s="37"/>
      <c r="AD18" s="37"/>
      <c r="AF18" s="37"/>
      <c r="AG18" s="37"/>
      <c r="AH18" s="37"/>
      <c r="AI18" s="37"/>
      <c r="AJ18" s="37"/>
      <c r="AL18" s="37"/>
      <c r="AM18" s="37"/>
      <c r="AN18" s="37"/>
      <c r="AO18" s="37"/>
      <c r="AP18" s="37"/>
    </row>
    <row r="19" spans="2:42" ht="22.5" x14ac:dyDescent="0.3">
      <c r="B19" s="41"/>
      <c r="C19" s="42" t="s">
        <v>29</v>
      </c>
      <c r="D19" s="43"/>
      <c r="E19" s="44"/>
      <c r="F19" s="43"/>
      <c r="H19" s="41"/>
      <c r="I19" s="42" t="s">
        <v>29</v>
      </c>
      <c r="J19" s="43"/>
      <c r="K19" s="44"/>
      <c r="L19" s="43"/>
      <c r="N19" s="41"/>
      <c r="O19" s="42" t="s">
        <v>29</v>
      </c>
      <c r="P19" s="43"/>
      <c r="Q19" s="44"/>
      <c r="R19" s="43"/>
      <c r="T19" s="41"/>
      <c r="U19" s="42" t="s">
        <v>29</v>
      </c>
      <c r="V19" s="43"/>
      <c r="W19" s="44"/>
      <c r="X19" s="43"/>
      <c r="Z19" s="41"/>
      <c r="AA19" s="42" t="s">
        <v>29</v>
      </c>
      <c r="AB19" s="43"/>
      <c r="AC19" s="44"/>
      <c r="AD19" s="43"/>
      <c r="AF19" s="41"/>
      <c r="AG19" s="42" t="s">
        <v>29</v>
      </c>
      <c r="AH19" s="43"/>
      <c r="AI19" s="44"/>
      <c r="AJ19" s="43"/>
      <c r="AL19" s="41"/>
      <c r="AM19" s="42" t="s">
        <v>29</v>
      </c>
      <c r="AN19" s="43"/>
      <c r="AO19" s="44"/>
      <c r="AP19" s="43"/>
    </row>
    <row r="20" spans="2:42" ht="15.75" x14ac:dyDescent="0.25">
      <c r="B20" s="37"/>
      <c r="C20" s="46" t="s">
        <v>169</v>
      </c>
      <c r="D20" s="145" t="s">
        <v>206</v>
      </c>
      <c r="E20" s="145"/>
      <c r="F20" s="145"/>
      <c r="H20" s="37"/>
      <c r="I20" s="46" t="s">
        <v>169</v>
      </c>
      <c r="J20" s="145"/>
      <c r="K20" s="145"/>
      <c r="L20" s="145"/>
      <c r="N20" s="37"/>
      <c r="O20" s="46" t="s">
        <v>169</v>
      </c>
      <c r="P20" s="145"/>
      <c r="Q20" s="145"/>
      <c r="R20" s="145"/>
      <c r="T20" s="37"/>
      <c r="U20" s="46" t="s">
        <v>169</v>
      </c>
      <c r="V20" s="145"/>
      <c r="W20" s="145"/>
      <c r="X20" s="145"/>
      <c r="Z20" s="37"/>
      <c r="AA20" s="46" t="s">
        <v>169</v>
      </c>
      <c r="AB20" s="145"/>
      <c r="AC20" s="145"/>
      <c r="AD20" s="145"/>
      <c r="AF20" s="37"/>
      <c r="AG20" s="46" t="s">
        <v>169</v>
      </c>
      <c r="AH20" s="145"/>
      <c r="AI20" s="145"/>
      <c r="AJ20" s="145"/>
      <c r="AL20" s="37"/>
      <c r="AM20" s="46" t="s">
        <v>169</v>
      </c>
      <c r="AN20" s="145"/>
      <c r="AO20" s="145"/>
      <c r="AP20" s="145"/>
    </row>
    <row r="21" spans="2:42" ht="15.75" x14ac:dyDescent="0.25">
      <c r="B21" s="37"/>
      <c r="C21" s="46" t="s">
        <v>170</v>
      </c>
      <c r="D21" s="145" t="s">
        <v>275</v>
      </c>
      <c r="E21" s="145"/>
      <c r="F21" s="145"/>
      <c r="H21" s="37"/>
      <c r="I21" s="46" t="s">
        <v>170</v>
      </c>
      <c r="J21" s="145"/>
      <c r="K21" s="145"/>
      <c r="L21" s="145"/>
      <c r="N21" s="37"/>
      <c r="O21" s="46" t="s">
        <v>170</v>
      </c>
      <c r="P21" s="145"/>
      <c r="Q21" s="145"/>
      <c r="R21" s="145"/>
      <c r="T21" s="37"/>
      <c r="U21" s="46" t="s">
        <v>170</v>
      </c>
      <c r="V21" s="145"/>
      <c r="W21" s="145"/>
      <c r="X21" s="145"/>
      <c r="Z21" s="37"/>
      <c r="AA21" s="46" t="s">
        <v>170</v>
      </c>
      <c r="AB21" s="145"/>
      <c r="AC21" s="145"/>
      <c r="AD21" s="145"/>
      <c r="AF21" s="37"/>
      <c r="AG21" s="46" t="s">
        <v>170</v>
      </c>
      <c r="AH21" s="145"/>
      <c r="AI21" s="145"/>
      <c r="AJ21" s="145"/>
      <c r="AL21" s="37"/>
      <c r="AM21" s="46" t="s">
        <v>170</v>
      </c>
      <c r="AN21" s="145"/>
      <c r="AO21" s="145"/>
      <c r="AP21" s="145"/>
    </row>
    <row r="22" spans="2:42" ht="15.75" x14ac:dyDescent="0.25">
      <c r="B22" s="37"/>
      <c r="C22" s="46" t="s">
        <v>177</v>
      </c>
      <c r="D22" s="145" t="s">
        <v>283</v>
      </c>
      <c r="E22" s="145"/>
      <c r="F22" s="145"/>
      <c r="H22" s="37"/>
      <c r="I22" s="46" t="s">
        <v>177</v>
      </c>
      <c r="J22" s="145"/>
      <c r="K22" s="145"/>
      <c r="L22" s="145"/>
      <c r="N22" s="37"/>
      <c r="O22" s="46" t="s">
        <v>177</v>
      </c>
      <c r="P22" s="145"/>
      <c r="Q22" s="145"/>
      <c r="R22" s="145"/>
      <c r="T22" s="37"/>
      <c r="U22" s="46" t="s">
        <v>177</v>
      </c>
      <c r="V22" s="145"/>
      <c r="W22" s="145"/>
      <c r="X22" s="145"/>
      <c r="Z22" s="37"/>
      <c r="AA22" s="46" t="s">
        <v>177</v>
      </c>
      <c r="AB22" s="145"/>
      <c r="AC22" s="145"/>
      <c r="AD22" s="145"/>
      <c r="AF22" s="37"/>
      <c r="AG22" s="46" t="s">
        <v>177</v>
      </c>
      <c r="AH22" s="145"/>
      <c r="AI22" s="145"/>
      <c r="AJ22" s="145"/>
      <c r="AL22" s="37"/>
      <c r="AM22" s="46" t="s">
        <v>177</v>
      </c>
      <c r="AN22" s="145"/>
      <c r="AO22" s="145"/>
      <c r="AP22" s="145"/>
    </row>
    <row r="23" spans="2:42" ht="15.75" x14ac:dyDescent="0.25">
      <c r="B23" s="37"/>
      <c r="C23" s="46" t="s">
        <v>172</v>
      </c>
      <c r="D23" s="145" t="s">
        <v>276</v>
      </c>
      <c r="E23" s="145"/>
      <c r="F23" s="145"/>
      <c r="H23" s="37"/>
      <c r="I23" s="46" t="s">
        <v>172</v>
      </c>
      <c r="J23" s="145"/>
      <c r="K23" s="145"/>
      <c r="L23" s="145"/>
      <c r="N23" s="37"/>
      <c r="O23" s="46" t="s">
        <v>172</v>
      </c>
      <c r="P23" s="145"/>
      <c r="Q23" s="145"/>
      <c r="R23" s="145"/>
      <c r="T23" s="37"/>
      <c r="U23" s="46" t="s">
        <v>172</v>
      </c>
      <c r="V23" s="145"/>
      <c r="W23" s="145"/>
      <c r="X23" s="145"/>
      <c r="Z23" s="37"/>
      <c r="AA23" s="46" t="s">
        <v>172</v>
      </c>
      <c r="AB23" s="145"/>
      <c r="AC23" s="145"/>
      <c r="AD23" s="145"/>
      <c r="AF23" s="37"/>
      <c r="AG23" s="46" t="s">
        <v>172</v>
      </c>
      <c r="AH23" s="145"/>
      <c r="AI23" s="145"/>
      <c r="AJ23" s="145"/>
      <c r="AL23" s="37"/>
      <c r="AM23" s="46" t="s">
        <v>172</v>
      </c>
      <c r="AN23" s="145"/>
      <c r="AO23" s="145"/>
      <c r="AP23" s="145"/>
    </row>
    <row r="24" spans="2:42" ht="15.75" x14ac:dyDescent="0.25">
      <c r="B24" s="37"/>
      <c r="C24" s="46" t="s">
        <v>171</v>
      </c>
      <c r="D24" s="145" t="s">
        <v>288</v>
      </c>
      <c r="E24" s="145"/>
      <c r="F24" s="145"/>
      <c r="H24" s="37"/>
      <c r="I24" s="46" t="s">
        <v>171</v>
      </c>
      <c r="J24" s="145"/>
      <c r="K24" s="145"/>
      <c r="L24" s="145"/>
      <c r="N24" s="37"/>
      <c r="O24" s="46" t="s">
        <v>171</v>
      </c>
      <c r="P24" s="145"/>
      <c r="Q24" s="145"/>
      <c r="R24" s="145"/>
      <c r="T24" s="37"/>
      <c r="U24" s="46" t="s">
        <v>171</v>
      </c>
      <c r="V24" s="145"/>
      <c r="W24" s="145"/>
      <c r="X24" s="145"/>
      <c r="Z24" s="37"/>
      <c r="AA24" s="46" t="s">
        <v>171</v>
      </c>
      <c r="AB24" s="145"/>
      <c r="AC24" s="145"/>
      <c r="AD24" s="145"/>
      <c r="AF24" s="37"/>
      <c r="AG24" s="46" t="s">
        <v>171</v>
      </c>
      <c r="AH24" s="145"/>
      <c r="AI24" s="145"/>
      <c r="AJ24" s="145"/>
      <c r="AL24" s="37"/>
      <c r="AM24" s="46" t="s">
        <v>171</v>
      </c>
      <c r="AN24" s="145"/>
      <c r="AO24" s="145"/>
      <c r="AP24" s="145"/>
    </row>
    <row r="25" spans="2:42" ht="14.25" x14ac:dyDescent="0.2">
      <c r="B25" s="37"/>
      <c r="C25" s="37"/>
      <c r="D25" s="37"/>
      <c r="E25" s="37"/>
      <c r="F25" s="37"/>
      <c r="H25" s="37"/>
      <c r="I25" s="37"/>
      <c r="J25" s="37"/>
      <c r="K25" s="37"/>
      <c r="L25" s="37"/>
      <c r="N25" s="37"/>
      <c r="O25" s="37"/>
      <c r="P25" s="37"/>
      <c r="Q25" s="37"/>
      <c r="R25" s="37"/>
      <c r="T25" s="37"/>
      <c r="U25" s="37"/>
      <c r="V25" s="37"/>
      <c r="W25" s="37"/>
      <c r="X25" s="37"/>
      <c r="Z25" s="37"/>
      <c r="AA25" s="37"/>
      <c r="AB25" s="37"/>
      <c r="AC25" s="37"/>
      <c r="AD25" s="37"/>
      <c r="AF25" s="37"/>
      <c r="AG25" s="37"/>
      <c r="AH25" s="37"/>
      <c r="AI25" s="37"/>
      <c r="AJ25" s="37"/>
      <c r="AL25" s="37"/>
      <c r="AM25" s="37"/>
      <c r="AN25" s="37"/>
      <c r="AO25" s="37"/>
      <c r="AP25" s="37"/>
    </row>
    <row r="26" spans="2:42" ht="22.5" x14ac:dyDescent="0.3">
      <c r="B26" s="41"/>
      <c r="C26" s="42" t="s">
        <v>173</v>
      </c>
      <c r="D26" s="43"/>
      <c r="E26" s="44"/>
      <c r="F26" s="43"/>
      <c r="H26" s="41"/>
      <c r="I26" s="42" t="s">
        <v>173</v>
      </c>
      <c r="J26" s="43"/>
      <c r="K26" s="44"/>
      <c r="L26" s="43"/>
      <c r="N26" s="41"/>
      <c r="O26" s="42" t="s">
        <v>173</v>
      </c>
      <c r="P26" s="43"/>
      <c r="Q26" s="44"/>
      <c r="R26" s="43"/>
      <c r="T26" s="41"/>
      <c r="U26" s="42" t="s">
        <v>173</v>
      </c>
      <c r="V26" s="43"/>
      <c r="W26" s="44"/>
      <c r="X26" s="43"/>
      <c r="Z26" s="41"/>
      <c r="AA26" s="42" t="s">
        <v>173</v>
      </c>
      <c r="AB26" s="43"/>
      <c r="AC26" s="44"/>
      <c r="AD26" s="43"/>
      <c r="AF26" s="41"/>
      <c r="AG26" s="42" t="s">
        <v>173</v>
      </c>
      <c r="AH26" s="43"/>
      <c r="AI26" s="44"/>
      <c r="AJ26" s="43"/>
      <c r="AL26" s="41"/>
      <c r="AM26" s="42" t="s">
        <v>173</v>
      </c>
      <c r="AN26" s="43"/>
      <c r="AO26" s="44"/>
      <c r="AP26" s="43"/>
    </row>
    <row r="27" spans="2:42" ht="15.75" x14ac:dyDescent="0.25">
      <c r="B27" s="37"/>
      <c r="C27" s="46" t="s">
        <v>174</v>
      </c>
      <c r="D27" s="145" t="s">
        <v>266</v>
      </c>
      <c r="E27" s="145"/>
      <c r="F27" s="145"/>
      <c r="H27" s="37"/>
      <c r="I27" s="46" t="s">
        <v>174</v>
      </c>
      <c r="J27" s="145"/>
      <c r="K27" s="145"/>
      <c r="L27" s="145"/>
      <c r="N27" s="37"/>
      <c r="O27" s="46" t="s">
        <v>174</v>
      </c>
      <c r="P27" s="145"/>
      <c r="Q27" s="145"/>
      <c r="R27" s="145"/>
      <c r="T27" s="37"/>
      <c r="U27" s="46" t="s">
        <v>174</v>
      </c>
      <c r="V27" s="145"/>
      <c r="W27" s="145"/>
      <c r="X27" s="145"/>
      <c r="Z27" s="37"/>
      <c r="AA27" s="46" t="s">
        <v>174</v>
      </c>
      <c r="AB27" s="145"/>
      <c r="AC27" s="145"/>
      <c r="AD27" s="145"/>
      <c r="AF27" s="37"/>
      <c r="AG27" s="46" t="s">
        <v>174</v>
      </c>
      <c r="AH27" s="145"/>
      <c r="AI27" s="145"/>
      <c r="AJ27" s="145"/>
      <c r="AL27" s="37"/>
      <c r="AM27" s="46" t="s">
        <v>174</v>
      </c>
      <c r="AN27" s="145"/>
      <c r="AO27" s="145"/>
      <c r="AP27" s="145"/>
    </row>
    <row r="28" spans="2:42" ht="15.75" x14ac:dyDescent="0.25">
      <c r="B28" s="37"/>
      <c r="C28" s="46" t="s">
        <v>175</v>
      </c>
      <c r="D28" s="145" t="s">
        <v>289</v>
      </c>
      <c r="E28" s="145"/>
      <c r="F28" s="145"/>
      <c r="H28" s="37"/>
      <c r="I28" s="46" t="s">
        <v>175</v>
      </c>
      <c r="J28" s="145"/>
      <c r="K28" s="145"/>
      <c r="L28" s="145"/>
      <c r="N28" s="37"/>
      <c r="O28" s="46" t="s">
        <v>175</v>
      </c>
      <c r="P28" s="145"/>
      <c r="Q28" s="145"/>
      <c r="R28" s="145"/>
      <c r="T28" s="37"/>
      <c r="U28" s="46" t="s">
        <v>175</v>
      </c>
      <c r="V28" s="145"/>
      <c r="W28" s="145"/>
      <c r="X28" s="145"/>
      <c r="Z28" s="37"/>
      <c r="AA28" s="46" t="s">
        <v>175</v>
      </c>
      <c r="AB28" s="145"/>
      <c r="AC28" s="145"/>
      <c r="AD28" s="145"/>
      <c r="AF28" s="37"/>
      <c r="AG28" s="46" t="s">
        <v>175</v>
      </c>
      <c r="AH28" s="145"/>
      <c r="AI28" s="145"/>
      <c r="AJ28" s="145"/>
      <c r="AL28" s="37"/>
      <c r="AM28" s="46" t="s">
        <v>175</v>
      </c>
      <c r="AN28" s="145"/>
      <c r="AO28" s="145"/>
      <c r="AP28" s="145"/>
    </row>
    <row r="29" spans="2:42" ht="15.75" x14ac:dyDescent="0.25">
      <c r="B29" s="37"/>
      <c r="C29" s="46" t="s">
        <v>176</v>
      </c>
      <c r="D29" s="145" t="s">
        <v>268</v>
      </c>
      <c r="E29" s="145"/>
      <c r="F29" s="145"/>
      <c r="H29" s="37"/>
      <c r="I29" s="46" t="s">
        <v>176</v>
      </c>
      <c r="J29" s="145"/>
      <c r="K29" s="145"/>
      <c r="L29" s="145"/>
      <c r="N29" s="37"/>
      <c r="O29" s="46" t="s">
        <v>176</v>
      </c>
      <c r="P29" s="145"/>
      <c r="Q29" s="145"/>
      <c r="R29" s="145"/>
      <c r="T29" s="37"/>
      <c r="U29" s="46" t="s">
        <v>176</v>
      </c>
      <c r="V29" s="145"/>
      <c r="W29" s="145"/>
      <c r="X29" s="145"/>
      <c r="Z29" s="37"/>
      <c r="AA29" s="46" t="s">
        <v>176</v>
      </c>
      <c r="AB29" s="145"/>
      <c r="AC29" s="145"/>
      <c r="AD29" s="145"/>
      <c r="AF29" s="37"/>
      <c r="AG29" s="46" t="s">
        <v>176</v>
      </c>
      <c r="AH29" s="145"/>
      <c r="AI29" s="145"/>
      <c r="AJ29" s="145"/>
      <c r="AL29" s="37"/>
      <c r="AM29" s="46" t="s">
        <v>176</v>
      </c>
      <c r="AN29" s="145"/>
      <c r="AO29" s="145"/>
      <c r="AP29" s="145"/>
    </row>
    <row r="30" spans="2:42" ht="15.75" x14ac:dyDescent="0.25">
      <c r="B30" s="37"/>
      <c r="C30" s="46" t="s">
        <v>171</v>
      </c>
      <c r="D30" s="145" t="s">
        <v>290</v>
      </c>
      <c r="E30" s="145"/>
      <c r="F30" s="145"/>
      <c r="H30" s="37"/>
      <c r="I30" s="46" t="s">
        <v>171</v>
      </c>
      <c r="J30" s="145"/>
      <c r="K30" s="145"/>
      <c r="L30" s="145"/>
      <c r="N30" s="37"/>
      <c r="O30" s="46" t="s">
        <v>171</v>
      </c>
      <c r="P30" s="145"/>
      <c r="Q30" s="145"/>
      <c r="R30" s="145"/>
      <c r="T30" s="37"/>
      <c r="U30" s="46" t="s">
        <v>171</v>
      </c>
      <c r="V30" s="145"/>
      <c r="W30" s="145"/>
      <c r="X30" s="145"/>
      <c r="Z30" s="37"/>
      <c r="AA30" s="46" t="s">
        <v>171</v>
      </c>
      <c r="AB30" s="145"/>
      <c r="AC30" s="145"/>
      <c r="AD30" s="145"/>
      <c r="AF30" s="37"/>
      <c r="AG30" s="46" t="s">
        <v>171</v>
      </c>
      <c r="AH30" s="145"/>
      <c r="AI30" s="145"/>
      <c r="AJ30" s="145"/>
      <c r="AL30" s="37"/>
      <c r="AM30" s="46" t="s">
        <v>171</v>
      </c>
      <c r="AN30" s="145"/>
      <c r="AO30" s="145"/>
      <c r="AP30" s="145"/>
    </row>
    <row r="31" spans="2:42" x14ac:dyDescent="0.2">
      <c r="D31" s="48"/>
      <c r="J31" s="48"/>
      <c r="P31" s="48"/>
      <c r="V31" s="48"/>
      <c r="AB31" s="48"/>
      <c r="AH31" s="48"/>
      <c r="AN31" s="48"/>
    </row>
    <row r="32" spans="2:42" x14ac:dyDescent="0.2">
      <c r="D32" s="48"/>
      <c r="J32" s="48"/>
      <c r="P32" s="48"/>
      <c r="V32" s="48"/>
      <c r="AB32" s="48"/>
      <c r="AH32" s="48"/>
      <c r="AN32" s="48"/>
    </row>
    <row r="33" spans="4:40" x14ac:dyDescent="0.2">
      <c r="D33" s="48"/>
      <c r="J33" s="48"/>
      <c r="P33" s="48"/>
      <c r="V33" s="48"/>
      <c r="AB33" s="48"/>
      <c r="AH33" s="48"/>
      <c r="AN33" s="48"/>
    </row>
    <row r="34" spans="4:40" x14ac:dyDescent="0.2">
      <c r="D34" s="48"/>
      <c r="J34" s="48"/>
      <c r="P34" s="48"/>
      <c r="V34" s="48"/>
      <c r="AB34" s="48"/>
      <c r="AH34" s="48"/>
      <c r="AN34" s="48"/>
    </row>
    <row r="35" spans="4:40" x14ac:dyDescent="0.2">
      <c r="D35" s="48"/>
      <c r="J35" s="48"/>
      <c r="P35" s="48"/>
      <c r="V35" s="48"/>
      <c r="AB35" s="48"/>
      <c r="AH35" s="48"/>
      <c r="AN35" s="48"/>
    </row>
    <row r="36" spans="4:40" x14ac:dyDescent="0.2">
      <c r="D36" s="48"/>
      <c r="J36" s="48"/>
      <c r="P36" s="48"/>
      <c r="V36" s="48"/>
      <c r="AB36" s="48"/>
      <c r="AH36" s="48"/>
      <c r="AN36" s="48"/>
    </row>
    <row r="37" spans="4:40" x14ac:dyDescent="0.2">
      <c r="D37" s="48"/>
      <c r="J37" s="48"/>
      <c r="P37" s="48"/>
      <c r="V37" s="48"/>
      <c r="AB37" s="48"/>
      <c r="AH37" s="48"/>
      <c r="AN37" s="48"/>
    </row>
    <row r="38" spans="4:40" x14ac:dyDescent="0.2">
      <c r="D38" s="48"/>
      <c r="J38" s="48"/>
      <c r="P38" s="48"/>
      <c r="V38" s="48"/>
      <c r="AB38" s="48"/>
      <c r="AH38" s="48"/>
      <c r="AN38" s="48"/>
    </row>
    <row r="39" spans="4:40" x14ac:dyDescent="0.2">
      <c r="D39" s="48"/>
      <c r="J39" s="48"/>
      <c r="P39" s="48"/>
      <c r="V39" s="48"/>
      <c r="AB39" s="48"/>
      <c r="AH39" s="48"/>
      <c r="AN39" s="48"/>
    </row>
    <row r="40" spans="4:40" x14ac:dyDescent="0.2">
      <c r="D40" s="48"/>
      <c r="J40" s="48"/>
      <c r="P40" s="48"/>
      <c r="V40" s="48"/>
      <c r="AB40" s="48"/>
      <c r="AH40" s="48"/>
      <c r="AN40" s="48"/>
    </row>
    <row r="41" spans="4:40" x14ac:dyDescent="0.2">
      <c r="D41" s="48"/>
      <c r="J41" s="48"/>
      <c r="P41" s="48"/>
      <c r="V41" s="48"/>
      <c r="AB41" s="48"/>
      <c r="AH41" s="48"/>
      <c r="AN41" s="48"/>
    </row>
    <row r="42" spans="4:40" x14ac:dyDescent="0.2">
      <c r="D42" s="48"/>
      <c r="J42" s="48"/>
      <c r="P42" s="48"/>
      <c r="V42" s="48"/>
      <c r="AB42" s="48"/>
      <c r="AH42" s="48"/>
      <c r="AN42" s="48"/>
    </row>
    <row r="43" spans="4:40" x14ac:dyDescent="0.2">
      <c r="D43" s="48"/>
      <c r="J43" s="48"/>
      <c r="P43" s="48"/>
      <c r="V43" s="48"/>
      <c r="AB43" s="48"/>
      <c r="AH43" s="48"/>
      <c r="AN43" s="48"/>
    </row>
    <row r="44" spans="4:40" x14ac:dyDescent="0.2">
      <c r="D44" s="48"/>
      <c r="J44" s="48"/>
      <c r="P44" s="48"/>
      <c r="V44" s="48"/>
      <c r="AB44" s="48"/>
      <c r="AH44" s="48"/>
      <c r="AN44" s="48"/>
    </row>
    <row r="45" spans="4:40" x14ac:dyDescent="0.2">
      <c r="D45" s="49"/>
      <c r="J45" s="49"/>
      <c r="P45" s="49"/>
      <c r="V45" s="49"/>
      <c r="AB45" s="49"/>
      <c r="AH45" s="49"/>
      <c r="AN45" s="49"/>
    </row>
    <row r="46" spans="4:40" x14ac:dyDescent="0.2">
      <c r="D46" s="48"/>
      <c r="J46" s="48"/>
      <c r="P46" s="48"/>
      <c r="V46" s="48"/>
      <c r="AB46" s="48"/>
      <c r="AH46" s="48"/>
      <c r="AN46" s="48"/>
    </row>
    <row r="47" spans="4:40" x14ac:dyDescent="0.2">
      <c r="D47" s="48"/>
      <c r="J47" s="48"/>
      <c r="P47" s="48"/>
      <c r="V47" s="48"/>
      <c r="AB47" s="48"/>
      <c r="AH47" s="48"/>
      <c r="AN47" s="48"/>
    </row>
    <row r="48" spans="4:40" x14ac:dyDescent="0.2">
      <c r="D48" s="48"/>
      <c r="J48" s="48"/>
      <c r="P48" s="48"/>
      <c r="V48" s="48"/>
      <c r="AB48" s="48"/>
      <c r="AH48" s="48"/>
      <c r="AN48" s="48"/>
    </row>
    <row r="49" spans="4:40" x14ac:dyDescent="0.2">
      <c r="D49" s="49"/>
      <c r="J49" s="49"/>
      <c r="P49" s="49"/>
      <c r="V49" s="49"/>
      <c r="AB49" s="49"/>
      <c r="AH49" s="49"/>
      <c r="AN49" s="49"/>
    </row>
    <row r="50" spans="4:40" x14ac:dyDescent="0.2">
      <c r="D50" s="48"/>
      <c r="J50" s="48"/>
      <c r="P50" s="48"/>
      <c r="V50" s="48"/>
      <c r="AB50" s="48"/>
      <c r="AH50" s="48"/>
      <c r="AN50" s="48"/>
    </row>
    <row r="51" spans="4:40" x14ac:dyDescent="0.2">
      <c r="D51" s="48"/>
      <c r="J51" s="48"/>
      <c r="P51" s="48"/>
      <c r="V51" s="48"/>
      <c r="AB51" s="48"/>
      <c r="AH51" s="48"/>
      <c r="AN51" s="48"/>
    </row>
    <row r="52" spans="4:40" x14ac:dyDescent="0.2">
      <c r="D52" s="48"/>
      <c r="J52" s="48"/>
      <c r="P52" s="48"/>
      <c r="V52" s="48"/>
      <c r="AB52" s="48"/>
      <c r="AH52" s="48"/>
      <c r="AN52" s="48"/>
    </row>
    <row r="53" spans="4:40" x14ac:dyDescent="0.2">
      <c r="D53" s="48"/>
      <c r="J53" s="48"/>
      <c r="P53" s="48"/>
      <c r="V53" s="48"/>
      <c r="AB53" s="48"/>
      <c r="AH53" s="48"/>
      <c r="AN53" s="48"/>
    </row>
    <row r="54" spans="4:40" x14ac:dyDescent="0.2">
      <c r="D54" s="48"/>
      <c r="J54" s="48"/>
      <c r="P54" s="48"/>
      <c r="V54" s="48"/>
      <c r="AB54" s="48"/>
      <c r="AH54" s="48"/>
      <c r="AN54" s="48"/>
    </row>
    <row r="55" spans="4:40" x14ac:dyDescent="0.2">
      <c r="D55" s="49"/>
      <c r="J55" s="49"/>
      <c r="P55" s="49"/>
      <c r="V55" s="49"/>
      <c r="AB55" s="49"/>
      <c r="AH55" s="49"/>
      <c r="AN55" s="49"/>
    </row>
    <row r="56" spans="4:40" x14ac:dyDescent="0.2">
      <c r="D56" s="48"/>
      <c r="J56" s="48"/>
      <c r="P56" s="48"/>
      <c r="V56" s="48"/>
      <c r="AB56" s="48"/>
      <c r="AH56" s="48"/>
      <c r="AN56" s="48"/>
    </row>
    <row r="57" spans="4:40" x14ac:dyDescent="0.2">
      <c r="D57" s="48"/>
      <c r="J57" s="48"/>
      <c r="P57" s="48"/>
      <c r="V57" s="48"/>
      <c r="AB57" s="48"/>
      <c r="AH57" s="48"/>
      <c r="AN57" s="48"/>
    </row>
    <row r="58" spans="4:40" x14ac:dyDescent="0.2">
      <c r="D58" s="48"/>
      <c r="J58" s="48"/>
      <c r="P58" s="48"/>
      <c r="V58" s="48"/>
      <c r="AB58" s="48"/>
      <c r="AH58" s="48"/>
      <c r="AN58" s="48"/>
    </row>
    <row r="59" spans="4:40" x14ac:dyDescent="0.2">
      <c r="D59" s="48"/>
      <c r="J59" s="48"/>
      <c r="P59" s="48"/>
      <c r="V59" s="48"/>
      <c r="AB59" s="48"/>
      <c r="AH59" s="48"/>
      <c r="AN59" s="48"/>
    </row>
    <row r="60" spans="4:40" x14ac:dyDescent="0.2">
      <c r="D60" s="49"/>
      <c r="J60" s="49"/>
      <c r="P60" s="49"/>
      <c r="V60" s="49"/>
      <c r="AB60" s="49"/>
      <c r="AH60" s="49"/>
      <c r="AN60" s="49"/>
    </row>
    <row r="61" spans="4:40" x14ac:dyDescent="0.2">
      <c r="D61" s="48"/>
      <c r="J61" s="48"/>
      <c r="P61" s="48"/>
      <c r="V61" s="48"/>
      <c r="AB61" s="48"/>
      <c r="AH61" s="48"/>
      <c r="AN61" s="48"/>
    </row>
    <row r="62" spans="4:40" x14ac:dyDescent="0.2">
      <c r="D62" s="48"/>
      <c r="J62" s="48"/>
      <c r="P62" s="48"/>
      <c r="V62" s="48"/>
      <c r="AB62" s="48"/>
      <c r="AH62" s="48"/>
      <c r="AN62" s="48"/>
    </row>
    <row r="63" spans="4:40" x14ac:dyDescent="0.2">
      <c r="D63" s="48"/>
      <c r="J63" s="48"/>
      <c r="P63" s="48"/>
      <c r="V63" s="48"/>
      <c r="AB63" s="48"/>
      <c r="AH63" s="48"/>
      <c r="AN63" s="48"/>
    </row>
  </sheetData>
  <sheetProtection selectLockedCells="1" selectUnlockedCells="1"/>
  <mergeCells count="93">
    <mergeCell ref="AB30:AD30"/>
    <mergeCell ref="AH30:AJ30"/>
    <mergeCell ref="AN30:AP30"/>
    <mergeCell ref="B3:L5"/>
    <mergeCell ref="AB28:AD28"/>
    <mergeCell ref="AH28:AJ28"/>
    <mergeCell ref="AN28:AP28"/>
    <mergeCell ref="AB29:AD29"/>
    <mergeCell ref="AH29:AJ29"/>
    <mergeCell ref="AN29:AP29"/>
    <mergeCell ref="AB24:AD24"/>
    <mergeCell ref="AH24:AJ24"/>
    <mergeCell ref="AN24:AP24"/>
    <mergeCell ref="AB27:AD27"/>
    <mergeCell ref="AH27:AJ27"/>
    <mergeCell ref="AN27:AP27"/>
    <mergeCell ref="AN17:AP17"/>
    <mergeCell ref="AB22:AD22"/>
    <mergeCell ref="AH22:AJ22"/>
    <mergeCell ref="AN22:AP22"/>
    <mergeCell ref="AB23:AD23"/>
    <mergeCell ref="AH23:AJ23"/>
    <mergeCell ref="AN23:AP23"/>
    <mergeCell ref="AN14:AP14"/>
    <mergeCell ref="AB15:AD15"/>
    <mergeCell ref="AH15:AJ15"/>
    <mergeCell ref="AN15:AP15"/>
    <mergeCell ref="P29:R29"/>
    <mergeCell ref="V29:X29"/>
    <mergeCell ref="P27:R27"/>
    <mergeCell ref="V27:X27"/>
    <mergeCell ref="P28:R28"/>
    <mergeCell ref="V28:X28"/>
    <mergeCell ref="AN20:AP20"/>
    <mergeCell ref="AB21:AD21"/>
    <mergeCell ref="AH21:AJ21"/>
    <mergeCell ref="AN21:AP21"/>
    <mergeCell ref="AN16:AP16"/>
    <mergeCell ref="AB17:AD17"/>
    <mergeCell ref="AB14:AD14"/>
    <mergeCell ref="AH14:AJ14"/>
    <mergeCell ref="AB16:AD16"/>
    <mergeCell ref="AH16:AJ16"/>
    <mergeCell ref="AB20:AD20"/>
    <mergeCell ref="AH20:AJ20"/>
    <mergeCell ref="AH17:AJ17"/>
    <mergeCell ref="V22:X22"/>
    <mergeCell ref="P23:R23"/>
    <mergeCell ref="V23:X23"/>
    <mergeCell ref="P30:R30"/>
    <mergeCell ref="V30:X30"/>
    <mergeCell ref="P24:R24"/>
    <mergeCell ref="V24:X24"/>
    <mergeCell ref="V17:X17"/>
    <mergeCell ref="P20:R20"/>
    <mergeCell ref="V20:X20"/>
    <mergeCell ref="P21:R21"/>
    <mergeCell ref="V21:X21"/>
    <mergeCell ref="V14:X14"/>
    <mergeCell ref="P15:R15"/>
    <mergeCell ref="V15:X15"/>
    <mergeCell ref="P16:R16"/>
    <mergeCell ref="V16:X16"/>
    <mergeCell ref="J28:L28"/>
    <mergeCell ref="J29:L29"/>
    <mergeCell ref="J30:L30"/>
    <mergeCell ref="P14:R14"/>
    <mergeCell ref="P17:R17"/>
    <mergeCell ref="P22:R22"/>
    <mergeCell ref="J21:L21"/>
    <mergeCell ref="J22:L22"/>
    <mergeCell ref="J23:L23"/>
    <mergeCell ref="J24:L24"/>
    <mergeCell ref="J20:L20"/>
    <mergeCell ref="J14:L14"/>
    <mergeCell ref="J15:L15"/>
    <mergeCell ref="J16:L16"/>
    <mergeCell ref="J17:L17"/>
    <mergeCell ref="J27:L27"/>
    <mergeCell ref="D30:F30"/>
    <mergeCell ref="B8:C8"/>
    <mergeCell ref="D20:F20"/>
    <mergeCell ref="D27:F27"/>
    <mergeCell ref="D28:F28"/>
    <mergeCell ref="D22:F22"/>
    <mergeCell ref="D29:F29"/>
    <mergeCell ref="D21:F21"/>
    <mergeCell ref="D23:F23"/>
    <mergeCell ref="D24:F24"/>
    <mergeCell ref="D14:F14"/>
    <mergeCell ref="D15:F15"/>
    <mergeCell ref="D16:F16"/>
    <mergeCell ref="D17:F17"/>
  </mergeCells>
  <hyperlinks>
    <hyperlink ref="A1" location="'strona główna'!A1" display="powrót" xr:uid="{00000000-0004-0000-0100-000000000000}"/>
  </hyperlink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F62"/>
  <sheetViews>
    <sheetView zoomScaleNormal="100" workbookViewId="0">
      <pane ySplit="5" topLeftCell="A6" activePane="bottomLeft" state="frozen"/>
      <selection pane="bottomLeft"/>
    </sheetView>
  </sheetViews>
  <sheetFormatPr defaultRowHeight="12.75" x14ac:dyDescent="0.2"/>
  <cols>
    <col min="1" max="1" width="14.28515625" style="22" customWidth="1"/>
    <col min="2" max="2" width="11.42578125" style="22" customWidth="1"/>
    <col min="3" max="3" width="54.28515625" style="25" customWidth="1"/>
    <col min="4" max="4" width="15.85546875" style="25" bestFit="1" customWidth="1"/>
    <col min="5" max="5" width="16.5703125" style="25" customWidth="1"/>
    <col min="6" max="6" width="72.7109375" style="25" customWidth="1"/>
    <col min="7" max="16384" width="9.140625" style="22"/>
  </cols>
  <sheetData>
    <row r="1" spans="1:6" ht="20.25" x14ac:dyDescent="0.3">
      <c r="A1" s="79" t="s">
        <v>213</v>
      </c>
    </row>
    <row r="3" spans="1:6" ht="12.75" customHeight="1" x14ac:dyDescent="0.2">
      <c r="B3" s="147" t="s">
        <v>196</v>
      </c>
      <c r="C3" s="147"/>
      <c r="D3" s="147"/>
      <c r="E3" s="147"/>
      <c r="F3" s="147"/>
    </row>
    <row r="4" spans="1:6" ht="12.75" customHeight="1" x14ac:dyDescent="0.2">
      <c r="B4" s="147"/>
      <c r="C4" s="147"/>
      <c r="D4" s="147"/>
      <c r="E4" s="147"/>
      <c r="F4" s="147"/>
    </row>
    <row r="5" spans="1:6" ht="12.75" customHeight="1" x14ac:dyDescent="0.2">
      <c r="B5" s="147"/>
      <c r="C5" s="147"/>
      <c r="D5" s="147"/>
      <c r="E5" s="147"/>
      <c r="F5" s="147"/>
    </row>
    <row r="7" spans="1:6" s="23" customFormat="1" ht="21" customHeight="1" x14ac:dyDescent="0.3">
      <c r="B7" s="76" t="s">
        <v>72</v>
      </c>
      <c r="C7" s="76" t="s">
        <v>197</v>
      </c>
      <c r="D7" s="76" t="s">
        <v>44</v>
      </c>
      <c r="E7" s="76" t="s">
        <v>282</v>
      </c>
      <c r="F7" s="76" t="s">
        <v>31</v>
      </c>
    </row>
    <row r="8" spans="1:6" ht="14.25" x14ac:dyDescent="0.2">
      <c r="B8" s="130">
        <v>1.1000000000000001</v>
      </c>
      <c r="C8" s="65" t="s">
        <v>138</v>
      </c>
      <c r="D8" s="105" t="s">
        <v>293</v>
      </c>
      <c r="E8" s="131"/>
      <c r="F8" s="67"/>
    </row>
    <row r="9" spans="1:6" ht="14.25" x14ac:dyDescent="0.2">
      <c r="B9" s="130">
        <v>1.2</v>
      </c>
      <c r="C9" s="59" t="s">
        <v>134</v>
      </c>
      <c r="D9" s="105" t="s">
        <v>293</v>
      </c>
      <c r="E9" s="132"/>
      <c r="F9" s="68"/>
    </row>
    <row r="10" spans="1:6" ht="28.5" x14ac:dyDescent="0.2">
      <c r="B10" s="130">
        <v>1.3</v>
      </c>
      <c r="C10" s="59" t="s">
        <v>135</v>
      </c>
      <c r="D10" s="105" t="s">
        <v>293</v>
      </c>
      <c r="E10" s="132"/>
      <c r="F10" s="68"/>
    </row>
    <row r="11" spans="1:6" ht="28.5" x14ac:dyDescent="0.2">
      <c r="B11" s="130">
        <v>1.4</v>
      </c>
      <c r="C11" s="60" t="s">
        <v>139</v>
      </c>
      <c r="D11" s="105" t="s">
        <v>293</v>
      </c>
      <c r="E11" s="132"/>
      <c r="F11" s="68"/>
    </row>
    <row r="12" spans="1:6" ht="14.25" x14ac:dyDescent="0.2">
      <c r="B12" s="130">
        <v>1.5</v>
      </c>
      <c r="C12" s="60" t="s">
        <v>136</v>
      </c>
      <c r="D12" s="105" t="s">
        <v>293</v>
      </c>
      <c r="E12" s="132"/>
      <c r="F12" s="68"/>
    </row>
    <row r="13" spans="1:6" ht="14.25" x14ac:dyDescent="0.2">
      <c r="B13" s="130">
        <v>1.6</v>
      </c>
      <c r="C13" s="60" t="s">
        <v>58</v>
      </c>
      <c r="D13" s="105" t="s">
        <v>293</v>
      </c>
      <c r="E13" s="132"/>
      <c r="F13" s="68"/>
    </row>
    <row r="14" spans="1:6" ht="14.25" x14ac:dyDescent="0.2">
      <c r="B14" s="130">
        <v>1.7</v>
      </c>
      <c r="C14" s="60" t="s">
        <v>43</v>
      </c>
      <c r="D14" s="105" t="s">
        <v>293</v>
      </c>
      <c r="E14" s="132"/>
      <c r="F14" s="68"/>
    </row>
    <row r="15" spans="1:6" ht="14.25" x14ac:dyDescent="0.2">
      <c r="B15" s="130">
        <v>1.8</v>
      </c>
      <c r="C15" s="59" t="s">
        <v>61</v>
      </c>
      <c r="D15" s="105" t="s">
        <v>293</v>
      </c>
      <c r="E15" s="133"/>
      <c r="F15" s="68"/>
    </row>
    <row r="16" spans="1:6" s="24" customFormat="1" ht="14.25" x14ac:dyDescent="0.2">
      <c r="B16" s="130">
        <v>1.9</v>
      </c>
      <c r="C16" s="69" t="s">
        <v>137</v>
      </c>
      <c r="D16" s="105" t="s">
        <v>293</v>
      </c>
      <c r="E16" s="134"/>
      <c r="F16" s="70"/>
    </row>
    <row r="17" spans="2:6" s="24" customFormat="1" ht="14.25" x14ac:dyDescent="0.2">
      <c r="B17" s="130" t="s">
        <v>279</v>
      </c>
      <c r="C17" s="142" t="s">
        <v>298</v>
      </c>
      <c r="D17" s="105"/>
      <c r="E17" s="135"/>
      <c r="F17" s="109"/>
    </row>
    <row r="18" spans="2:6" s="24" customFormat="1" ht="14.25" x14ac:dyDescent="0.2">
      <c r="B18" s="17"/>
      <c r="C18" s="15"/>
      <c r="D18" s="18"/>
      <c r="E18" s="18"/>
      <c r="F18" s="15"/>
    </row>
    <row r="19" spans="2:6" s="58" customFormat="1" ht="21" customHeight="1" x14ac:dyDescent="0.3">
      <c r="B19" s="73" t="s">
        <v>72</v>
      </c>
      <c r="C19" s="73" t="s">
        <v>198</v>
      </c>
      <c r="D19" s="115" t="s">
        <v>44</v>
      </c>
      <c r="E19" s="74" t="s">
        <v>282</v>
      </c>
      <c r="F19" s="73" t="s">
        <v>31</v>
      </c>
    </row>
    <row r="20" spans="2:6" ht="28.5" x14ac:dyDescent="0.2">
      <c r="B20" s="137">
        <v>2.1</v>
      </c>
      <c r="C20" s="59" t="s">
        <v>144</v>
      </c>
      <c r="D20" s="105" t="s">
        <v>293</v>
      </c>
      <c r="E20" s="104"/>
      <c r="F20" s="60"/>
    </row>
    <row r="21" spans="2:6" ht="28.5" x14ac:dyDescent="0.2">
      <c r="B21" s="137">
        <v>2.2000000000000002</v>
      </c>
      <c r="C21" s="60" t="s">
        <v>140</v>
      </c>
      <c r="D21" s="105" t="s">
        <v>293</v>
      </c>
      <c r="E21" s="104"/>
      <c r="F21" s="60"/>
    </row>
    <row r="22" spans="2:6" ht="14.25" x14ac:dyDescent="0.2">
      <c r="B22" s="137">
        <v>2.2999999999999998</v>
      </c>
      <c r="C22" s="59" t="s">
        <v>45</v>
      </c>
      <c r="D22" s="105" t="s">
        <v>293</v>
      </c>
      <c r="E22" s="104"/>
      <c r="F22" s="60"/>
    </row>
    <row r="23" spans="2:6" ht="14.25" x14ac:dyDescent="0.2">
      <c r="B23" s="137">
        <v>2.4</v>
      </c>
      <c r="C23" s="59" t="s">
        <v>51</v>
      </c>
      <c r="D23" s="105" t="s">
        <v>293</v>
      </c>
      <c r="E23" s="104"/>
      <c r="F23" s="60"/>
    </row>
    <row r="24" spans="2:6" ht="14.25" x14ac:dyDescent="0.2">
      <c r="B24" s="137">
        <v>2.5</v>
      </c>
      <c r="C24" s="59" t="s">
        <v>141</v>
      </c>
      <c r="D24" s="105" t="s">
        <v>293</v>
      </c>
      <c r="E24" s="104"/>
      <c r="F24" s="60"/>
    </row>
    <row r="25" spans="2:6" ht="28.5" x14ac:dyDescent="0.2">
      <c r="B25" s="137">
        <v>2.6</v>
      </c>
      <c r="C25" s="59" t="s">
        <v>142</v>
      </c>
      <c r="D25" s="105" t="s">
        <v>293</v>
      </c>
      <c r="E25" s="104"/>
      <c r="F25" s="60"/>
    </row>
    <row r="26" spans="2:6" ht="28.5" x14ac:dyDescent="0.2">
      <c r="B26" s="137">
        <v>2.7</v>
      </c>
      <c r="C26" s="59" t="s">
        <v>143</v>
      </c>
      <c r="D26" s="105" t="s">
        <v>293</v>
      </c>
      <c r="E26" s="104"/>
      <c r="F26" s="60"/>
    </row>
    <row r="27" spans="2:6" ht="28.5" x14ac:dyDescent="0.2">
      <c r="B27" s="137">
        <v>2.8</v>
      </c>
      <c r="C27" s="59" t="s">
        <v>154</v>
      </c>
      <c r="D27" s="105" t="s">
        <v>293</v>
      </c>
      <c r="E27" s="104"/>
      <c r="F27" s="60"/>
    </row>
    <row r="28" spans="2:6" ht="14.25" x14ac:dyDescent="0.2">
      <c r="B28" s="137">
        <v>2.9</v>
      </c>
      <c r="C28" s="59" t="s">
        <v>145</v>
      </c>
      <c r="D28" s="105" t="s">
        <v>293</v>
      </c>
      <c r="E28" s="104"/>
      <c r="F28" s="60"/>
    </row>
    <row r="29" spans="2:6" ht="14.25" x14ac:dyDescent="0.2">
      <c r="B29" s="137" t="s">
        <v>278</v>
      </c>
      <c r="C29" s="59" t="s">
        <v>57</v>
      </c>
      <c r="D29" s="105" t="s">
        <v>293</v>
      </c>
      <c r="E29" s="104"/>
      <c r="F29" s="60"/>
    </row>
    <row r="30" spans="2:6" ht="14.25" x14ac:dyDescent="0.2">
      <c r="B30" s="137">
        <v>2.11</v>
      </c>
      <c r="C30" s="59" t="s">
        <v>56</v>
      </c>
      <c r="D30" s="105" t="s">
        <v>293</v>
      </c>
      <c r="E30" s="104"/>
      <c r="F30" s="60"/>
    </row>
    <row r="31" spans="2:6" ht="14.25" x14ac:dyDescent="0.2">
      <c r="B31" s="137" t="s">
        <v>299</v>
      </c>
      <c r="C31" s="143" t="s">
        <v>298</v>
      </c>
      <c r="D31" s="105"/>
      <c r="E31" s="66"/>
      <c r="F31" s="60"/>
    </row>
    <row r="32" spans="2:6" ht="14.25" x14ac:dyDescent="0.2">
      <c r="B32" s="16"/>
      <c r="C32" s="15"/>
      <c r="D32" s="106"/>
      <c r="E32" s="106"/>
      <c r="F32" s="14"/>
    </row>
    <row r="33" spans="2:6" s="58" customFormat="1" ht="21" customHeight="1" x14ac:dyDescent="0.3">
      <c r="B33" s="73" t="s">
        <v>72</v>
      </c>
      <c r="C33" s="73" t="s">
        <v>38</v>
      </c>
      <c r="D33" s="115" t="s">
        <v>44</v>
      </c>
      <c r="E33" s="74" t="s">
        <v>282</v>
      </c>
      <c r="F33" s="73" t="s">
        <v>31</v>
      </c>
    </row>
    <row r="34" spans="2:6" ht="15" customHeight="1" x14ac:dyDescent="0.2">
      <c r="B34" s="137">
        <v>3.1</v>
      </c>
      <c r="C34" s="60" t="s">
        <v>63</v>
      </c>
      <c r="D34" s="105" t="s">
        <v>293</v>
      </c>
      <c r="E34" s="66"/>
      <c r="F34" s="60"/>
    </row>
    <row r="35" spans="2:6" ht="28.5" x14ac:dyDescent="0.2">
      <c r="B35" s="137">
        <v>3.2</v>
      </c>
      <c r="C35" s="60" t="s">
        <v>147</v>
      </c>
      <c r="D35" s="105" t="s">
        <v>293</v>
      </c>
      <c r="E35" s="66"/>
      <c r="F35" s="60"/>
    </row>
    <row r="36" spans="2:6" ht="28.5" x14ac:dyDescent="0.2">
      <c r="B36" s="137">
        <v>3.3</v>
      </c>
      <c r="C36" s="60" t="s">
        <v>148</v>
      </c>
      <c r="D36" s="105" t="s">
        <v>293</v>
      </c>
      <c r="E36" s="66"/>
      <c r="F36" s="60"/>
    </row>
    <row r="37" spans="2:6" ht="15" customHeight="1" x14ac:dyDescent="0.2">
      <c r="B37" s="137">
        <v>3.4</v>
      </c>
      <c r="C37" s="60" t="s">
        <v>50</v>
      </c>
      <c r="D37" s="105" t="s">
        <v>293</v>
      </c>
      <c r="E37" s="66"/>
      <c r="F37" s="60"/>
    </row>
    <row r="38" spans="2:6" ht="14.25" x14ac:dyDescent="0.2">
      <c r="B38" s="137">
        <v>3.5</v>
      </c>
      <c r="C38" s="60" t="s">
        <v>151</v>
      </c>
      <c r="D38" s="105" t="s">
        <v>293</v>
      </c>
      <c r="E38" s="66"/>
      <c r="F38" s="60"/>
    </row>
    <row r="39" spans="2:6" ht="14.25" x14ac:dyDescent="0.2">
      <c r="B39" s="137">
        <v>3.6</v>
      </c>
      <c r="C39" s="60" t="s">
        <v>46</v>
      </c>
      <c r="D39" s="105" t="s">
        <v>293</v>
      </c>
      <c r="E39" s="66"/>
      <c r="F39" s="60"/>
    </row>
    <row r="40" spans="2:6" ht="16.5" customHeight="1" x14ac:dyDescent="0.2">
      <c r="B40" s="137">
        <v>3.7</v>
      </c>
      <c r="C40" s="59" t="s">
        <v>146</v>
      </c>
      <c r="D40" s="105" t="s">
        <v>293</v>
      </c>
      <c r="E40" s="66"/>
      <c r="F40" s="60"/>
    </row>
    <row r="41" spans="2:6" s="24" customFormat="1" ht="15" customHeight="1" x14ac:dyDescent="0.2">
      <c r="B41" s="137">
        <v>3.8</v>
      </c>
      <c r="C41" s="59" t="s">
        <v>47</v>
      </c>
      <c r="D41" s="105" t="s">
        <v>293</v>
      </c>
      <c r="E41" s="107"/>
      <c r="F41" s="59"/>
    </row>
    <row r="42" spans="2:6" s="24" customFormat="1" ht="15" customHeight="1" x14ac:dyDescent="0.2">
      <c r="B42" s="137">
        <v>3.9</v>
      </c>
      <c r="C42" s="60" t="s">
        <v>54</v>
      </c>
      <c r="D42" s="105" t="s">
        <v>293</v>
      </c>
      <c r="E42" s="107"/>
      <c r="F42" s="59"/>
    </row>
    <row r="43" spans="2:6" s="24" customFormat="1" ht="15" customHeight="1" x14ac:dyDescent="0.2">
      <c r="B43" s="137" t="s">
        <v>280</v>
      </c>
      <c r="C43" s="60" t="s">
        <v>55</v>
      </c>
      <c r="D43" s="105" t="s">
        <v>293</v>
      </c>
      <c r="E43" s="107"/>
      <c r="F43" s="59"/>
    </row>
    <row r="44" spans="2:6" s="24" customFormat="1" ht="15" customHeight="1" x14ac:dyDescent="0.2">
      <c r="B44" s="137" t="s">
        <v>281</v>
      </c>
      <c r="C44" s="143" t="s">
        <v>298</v>
      </c>
      <c r="D44" s="105"/>
      <c r="E44" s="66"/>
      <c r="F44" s="60"/>
    </row>
    <row r="45" spans="2:6" s="24" customFormat="1" ht="21" customHeight="1" x14ac:dyDescent="0.2">
      <c r="B45" s="17"/>
      <c r="C45" s="19"/>
      <c r="D45" s="18"/>
      <c r="E45" s="18"/>
      <c r="F45" s="15"/>
    </row>
    <row r="46" spans="2:6" s="58" customFormat="1" ht="21" customHeight="1" x14ac:dyDescent="0.3">
      <c r="B46" s="73" t="s">
        <v>72</v>
      </c>
      <c r="C46" s="73" t="s">
        <v>39</v>
      </c>
      <c r="D46" s="115" t="s">
        <v>44</v>
      </c>
      <c r="E46" s="74" t="s">
        <v>282</v>
      </c>
      <c r="F46" s="73" t="s">
        <v>31</v>
      </c>
    </row>
    <row r="47" spans="2:6" ht="14.25" x14ac:dyDescent="0.2">
      <c r="B47" s="137">
        <v>4.0999999999999996</v>
      </c>
      <c r="C47" s="60" t="s">
        <v>48</v>
      </c>
      <c r="D47" s="105" t="s">
        <v>293</v>
      </c>
      <c r="E47" s="66"/>
      <c r="F47" s="60"/>
    </row>
    <row r="48" spans="2:6" ht="15" customHeight="1" x14ac:dyDescent="0.2">
      <c r="B48" s="137">
        <v>4.2</v>
      </c>
      <c r="C48" s="60" t="s">
        <v>149</v>
      </c>
      <c r="D48" s="105" t="s">
        <v>293</v>
      </c>
      <c r="E48" s="104"/>
      <c r="F48" s="60"/>
    </row>
    <row r="49" spans="2:6" ht="14.25" x14ac:dyDescent="0.2">
      <c r="B49" s="137">
        <v>4.3</v>
      </c>
      <c r="C49" s="71" t="s">
        <v>52</v>
      </c>
      <c r="D49" s="105" t="s">
        <v>293</v>
      </c>
      <c r="E49" s="104"/>
      <c r="F49" s="60"/>
    </row>
    <row r="50" spans="2:6" ht="15" customHeight="1" x14ac:dyDescent="0.2">
      <c r="B50" s="137">
        <v>4.4000000000000004</v>
      </c>
      <c r="C50" s="60" t="s">
        <v>49</v>
      </c>
      <c r="D50" s="105" t="s">
        <v>293</v>
      </c>
      <c r="E50" s="66"/>
      <c r="F50" s="60"/>
    </row>
    <row r="51" spans="2:6" ht="16.5" customHeight="1" x14ac:dyDescent="0.2">
      <c r="B51" s="137">
        <v>4.5</v>
      </c>
      <c r="C51" s="60" t="s">
        <v>150</v>
      </c>
      <c r="D51" s="105" t="s">
        <v>293</v>
      </c>
      <c r="E51" s="66"/>
      <c r="F51" s="60"/>
    </row>
    <row r="52" spans="2:6" ht="15" customHeight="1" x14ac:dyDescent="0.2">
      <c r="B52" s="137">
        <v>4.5999999999999996</v>
      </c>
      <c r="C52" s="60" t="s">
        <v>53</v>
      </c>
      <c r="D52" s="105" t="s">
        <v>293</v>
      </c>
      <c r="E52" s="66"/>
      <c r="F52" s="60"/>
    </row>
    <row r="53" spans="2:6" ht="15" customHeight="1" x14ac:dyDescent="0.2">
      <c r="B53" s="137">
        <v>4.7</v>
      </c>
      <c r="C53" s="143" t="s">
        <v>298</v>
      </c>
      <c r="D53" s="105"/>
      <c r="E53" s="66"/>
      <c r="F53" s="60"/>
    </row>
    <row r="54" spans="2:6" ht="21" customHeight="1" x14ac:dyDescent="0.2">
      <c r="B54" s="14"/>
      <c r="C54" s="14"/>
      <c r="D54" s="14"/>
      <c r="E54" s="14"/>
      <c r="F54" s="14"/>
    </row>
    <row r="55" spans="2:6" s="58" customFormat="1" ht="21" customHeight="1" x14ac:dyDescent="0.3">
      <c r="B55" s="73" t="s">
        <v>72</v>
      </c>
      <c r="C55" s="73" t="s">
        <v>62</v>
      </c>
      <c r="D55" s="115" t="s">
        <v>44</v>
      </c>
      <c r="E55" s="74" t="s">
        <v>282</v>
      </c>
      <c r="F55" s="73" t="s">
        <v>31</v>
      </c>
    </row>
    <row r="56" spans="2:6" ht="14.25" x14ac:dyDescent="0.2">
      <c r="B56" s="137">
        <v>5.0999999999999996</v>
      </c>
      <c r="C56" s="60" t="s">
        <v>152</v>
      </c>
      <c r="D56" s="105" t="s">
        <v>293</v>
      </c>
      <c r="E56" s="108"/>
      <c r="F56" s="60"/>
    </row>
    <row r="57" spans="2:6" ht="14.25" x14ac:dyDescent="0.2">
      <c r="B57" s="137">
        <v>5.2</v>
      </c>
      <c r="C57" s="143" t="s">
        <v>298</v>
      </c>
      <c r="D57" s="105"/>
      <c r="E57" s="108"/>
      <c r="F57" s="60"/>
    </row>
    <row r="59" spans="2:6" s="58" customFormat="1" ht="21" customHeight="1" x14ac:dyDescent="0.3">
      <c r="B59" s="73" t="s">
        <v>72</v>
      </c>
      <c r="C59" s="73" t="s">
        <v>59</v>
      </c>
      <c r="D59" s="115" t="s">
        <v>44</v>
      </c>
      <c r="E59" s="74" t="s">
        <v>282</v>
      </c>
      <c r="F59" s="73" t="s">
        <v>31</v>
      </c>
    </row>
    <row r="60" spans="2:6" ht="14.25" x14ac:dyDescent="0.2">
      <c r="B60" s="129">
        <v>6.1</v>
      </c>
      <c r="C60" s="60" t="s">
        <v>60</v>
      </c>
      <c r="D60" s="105" t="s">
        <v>293</v>
      </c>
      <c r="E60" s="108"/>
      <c r="F60" s="60"/>
    </row>
    <row r="61" spans="2:6" ht="14.25" x14ac:dyDescent="0.2">
      <c r="B61" s="129">
        <v>6.2</v>
      </c>
      <c r="C61" s="60" t="s">
        <v>153</v>
      </c>
      <c r="D61" s="105" t="s">
        <v>293</v>
      </c>
      <c r="E61" s="108"/>
      <c r="F61" s="60"/>
    </row>
    <row r="62" spans="2:6" ht="14.25" x14ac:dyDescent="0.2">
      <c r="B62" s="129">
        <v>6.3</v>
      </c>
      <c r="C62" s="143" t="s">
        <v>298</v>
      </c>
      <c r="D62" s="105"/>
      <c r="E62" s="108"/>
      <c r="F62" s="60"/>
    </row>
  </sheetData>
  <mergeCells count="1">
    <mergeCell ref="B3:F5"/>
  </mergeCells>
  <hyperlinks>
    <hyperlink ref="A1" location="'strona główna'!A1" display="powrót" xr:uid="{00000000-0004-0000-0200-000000000000}"/>
  </hyperlinks>
  <printOptions horizontalCentered="1" verticalCentered="1"/>
  <pageMargins left="0.5" right="0.5" top="0.83" bottom="0.73" header="0.57999999999999996" footer="0.41"/>
  <pageSetup scale="52" fitToHeight="2" orientation="portrait" r:id="rId1"/>
  <headerFooter alignWithMargins="0">
    <oddFooter>&amp;LNotre Guide Travel Checklist&amp;Rver. 1.1.0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xr:uid="{00000000-0002-0000-0200-000000000000}">
          <x14:formula1>
            <xm:f>dane!$G$4:$G$8</xm:f>
          </x14:formula1>
          <xm:sqref>D8:D17 D20:D31 D34:D44 D56:D57 D47:D53 D60:D62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zoomScaleNormal="100" workbookViewId="0">
      <pane ySplit="5" topLeftCell="A6" activePane="bottomLeft" state="frozen"/>
      <selection pane="bottomLeft"/>
    </sheetView>
  </sheetViews>
  <sheetFormatPr defaultRowHeight="12.75" x14ac:dyDescent="0.2"/>
  <cols>
    <col min="1" max="1" width="14.42578125" style="5" customWidth="1"/>
    <col min="2" max="2" width="39.28515625" style="5" customWidth="1"/>
    <col min="3" max="3" width="16.5703125" style="5" customWidth="1"/>
    <col min="4" max="4" width="18.140625" style="5" customWidth="1"/>
    <col min="5" max="5" width="20" style="5" customWidth="1"/>
    <col min="6" max="6" width="3.7109375" style="5" customWidth="1"/>
    <col min="7" max="7" width="39.28515625" style="5" customWidth="1"/>
    <col min="8" max="8" width="14.7109375" style="5" customWidth="1"/>
    <col min="9" max="9" width="12" style="5" customWidth="1"/>
    <col min="10" max="10" width="15.85546875" style="5" customWidth="1"/>
    <col min="11" max="11" width="3.7109375" style="5" customWidth="1"/>
    <col min="12" max="16384" width="9.140625" style="5"/>
  </cols>
  <sheetData>
    <row r="1" spans="1:10" ht="20.25" x14ac:dyDescent="0.3">
      <c r="A1" s="79" t="s">
        <v>213</v>
      </c>
    </row>
    <row r="2" spans="1:10" s="20" customFormat="1" x14ac:dyDescent="0.2">
      <c r="C2" s="21"/>
      <c r="D2" s="21"/>
      <c r="E2" s="21"/>
      <c r="F2" s="21"/>
      <c r="G2" s="21"/>
    </row>
    <row r="3" spans="1:10" s="20" customFormat="1" ht="12.75" customHeight="1" x14ac:dyDescent="0.2">
      <c r="B3" s="148" t="s">
        <v>203</v>
      </c>
      <c r="C3" s="148"/>
      <c r="D3" s="148"/>
      <c r="E3" s="148"/>
      <c r="F3" s="148"/>
      <c r="G3" s="148"/>
      <c r="H3" s="148"/>
      <c r="I3" s="148"/>
      <c r="J3" s="148"/>
    </row>
    <row r="4" spans="1:10" s="20" customFormat="1" ht="12.75" customHeight="1" x14ac:dyDescent="0.2">
      <c r="B4" s="148"/>
      <c r="C4" s="148"/>
      <c r="D4" s="148"/>
      <c r="E4" s="148"/>
      <c r="F4" s="148"/>
      <c r="G4" s="148"/>
      <c r="H4" s="148"/>
      <c r="I4" s="148"/>
      <c r="J4" s="148"/>
    </row>
    <row r="5" spans="1:10" s="20" customFormat="1" ht="12.75" customHeight="1" x14ac:dyDescent="0.2">
      <c r="B5" s="148"/>
      <c r="C5" s="148"/>
      <c r="D5" s="148"/>
      <c r="E5" s="148"/>
      <c r="F5" s="148"/>
      <c r="G5" s="148"/>
      <c r="H5" s="148"/>
      <c r="I5" s="148"/>
      <c r="J5" s="148"/>
    </row>
    <row r="6" spans="1:10" x14ac:dyDescent="0.2">
      <c r="A6" s="31"/>
      <c r="B6" s="155"/>
      <c r="C6" s="155"/>
      <c r="D6" s="155"/>
      <c r="E6" s="26"/>
      <c r="F6" s="32"/>
      <c r="G6" s="1"/>
      <c r="H6" s="1"/>
      <c r="I6" s="1"/>
      <c r="J6" s="1"/>
    </row>
    <row r="7" spans="1:10" ht="15.75" customHeight="1" x14ac:dyDescent="0.2">
      <c r="A7" s="31"/>
      <c r="B7" s="156" t="s">
        <v>64</v>
      </c>
      <c r="C7" s="156"/>
      <c r="D7" s="156"/>
      <c r="E7" s="75">
        <f>SUM(budżet!$C$13:$C$15,budżet!$C$20:$C$24,(budżet!$C$29:$C$32,((budżet!$H$13:$H$15,budżet!$H$20:$H$22))))</f>
        <v>3650</v>
      </c>
      <c r="F7" s="32"/>
      <c r="G7" s="158" t="s">
        <v>292</v>
      </c>
      <c r="H7" s="159"/>
      <c r="I7" s="159"/>
      <c r="J7" s="159"/>
    </row>
    <row r="8" spans="1:10" ht="15.75" customHeight="1" x14ac:dyDescent="0.25">
      <c r="A8" s="31"/>
      <c r="B8" s="156" t="s">
        <v>65</v>
      </c>
      <c r="C8" s="157"/>
      <c r="D8" s="157"/>
      <c r="E8" s="75">
        <f>SUM((budżet!$D$13:$D$15,(budżet!$D$20:$D$24,(budżet!$D$29:$D$32,(budżet!$I$13:$I$15,(budżet!$I$20:$I$22))))))</f>
        <v>3950</v>
      </c>
      <c r="F8" s="32"/>
      <c r="G8" s="158"/>
      <c r="H8" s="159"/>
      <c r="I8" s="159"/>
      <c r="J8" s="159"/>
    </row>
    <row r="9" spans="1:10" ht="15.75" customHeight="1" x14ac:dyDescent="0.25">
      <c r="A9" s="31"/>
      <c r="B9" s="156" t="s">
        <v>156</v>
      </c>
      <c r="C9" s="157"/>
      <c r="D9" s="157"/>
      <c r="E9" s="75">
        <f>SUM(E7-E8)</f>
        <v>-300</v>
      </c>
      <c r="F9" s="32"/>
    </row>
    <row r="10" spans="1:10" x14ac:dyDescent="0.2">
      <c r="A10" s="31"/>
      <c r="B10" s="28"/>
      <c r="C10" s="28"/>
      <c r="D10" s="29"/>
      <c r="E10" s="30"/>
      <c r="F10" s="32"/>
    </row>
    <row r="11" spans="1:10" ht="22.5" x14ac:dyDescent="0.3">
      <c r="A11" s="31"/>
      <c r="B11" s="151" t="s">
        <v>173</v>
      </c>
      <c r="C11" s="152"/>
      <c r="D11" s="152"/>
      <c r="E11" s="153"/>
      <c r="F11" s="32"/>
      <c r="G11" s="160" t="s">
        <v>155</v>
      </c>
      <c r="H11" s="161"/>
      <c r="I11" s="161"/>
      <c r="J11" s="162"/>
    </row>
    <row r="12" spans="1:10" ht="15.75" customHeight="1" x14ac:dyDescent="0.25">
      <c r="A12" s="31"/>
      <c r="B12" s="80" t="s">
        <v>0</v>
      </c>
      <c r="C12" s="126" t="s">
        <v>70</v>
      </c>
      <c r="D12" s="126" t="s">
        <v>71</v>
      </c>
      <c r="E12" s="110" t="s">
        <v>157</v>
      </c>
      <c r="F12" s="32"/>
      <c r="G12" s="90" t="s">
        <v>0</v>
      </c>
      <c r="H12" s="128" t="s">
        <v>70</v>
      </c>
      <c r="I12" s="128" t="s">
        <v>71</v>
      </c>
      <c r="J12" s="111" t="s">
        <v>157</v>
      </c>
    </row>
    <row r="13" spans="1:10" ht="15.75" customHeight="1" x14ac:dyDescent="0.25">
      <c r="A13" s="31"/>
      <c r="B13" s="81" t="s">
        <v>30</v>
      </c>
      <c r="C13" s="82">
        <v>300</v>
      </c>
      <c r="D13" s="82">
        <v>300</v>
      </c>
      <c r="E13" s="83">
        <f>budżet!$C$13:$C$15-budżet!$D$13:$D$15</f>
        <v>0</v>
      </c>
      <c r="F13" s="32"/>
      <c r="G13" s="91" t="s">
        <v>162</v>
      </c>
      <c r="H13" s="92">
        <v>100</v>
      </c>
      <c r="I13" s="92">
        <v>100</v>
      </c>
      <c r="J13" s="93">
        <f>budżet!$H$13:$H$15-budżet!$I$13:$I$15</f>
        <v>0</v>
      </c>
    </row>
    <row r="14" spans="1:10" ht="15.75" customHeight="1" x14ac:dyDescent="0.25">
      <c r="A14" s="31"/>
      <c r="B14" s="81" t="s">
        <v>208</v>
      </c>
      <c r="C14" s="82">
        <v>0</v>
      </c>
      <c r="D14" s="82">
        <v>0</v>
      </c>
      <c r="E14" s="83">
        <f>budżet!$C$13:$C$15-budżet!$D$13:$D$15</f>
        <v>0</v>
      </c>
      <c r="F14" s="32"/>
      <c r="G14" s="91" t="s">
        <v>163</v>
      </c>
      <c r="H14" s="92">
        <v>200</v>
      </c>
      <c r="I14" s="92">
        <v>250</v>
      </c>
      <c r="J14" s="93">
        <f>budżet!$H$13:$H$15-budżet!$I$13:$I$15</f>
        <v>-50</v>
      </c>
    </row>
    <row r="15" spans="1:10" ht="15.75" customHeight="1" x14ac:dyDescent="0.25">
      <c r="A15" s="31"/>
      <c r="B15" s="81" t="s">
        <v>214</v>
      </c>
      <c r="C15" s="82"/>
      <c r="D15" s="82"/>
      <c r="E15" s="83">
        <f>budżet!$C$13:$C$15-budżet!$D$13:$D$15</f>
        <v>0</v>
      </c>
      <c r="F15" s="33"/>
      <c r="G15" s="94" t="s">
        <v>160</v>
      </c>
      <c r="H15" s="92"/>
      <c r="I15" s="92"/>
      <c r="J15" s="93">
        <f>budżet!$H$13:$H$15-budżet!$I$13:$I$15</f>
        <v>0</v>
      </c>
    </row>
    <row r="16" spans="1:10" ht="15.75" customHeight="1" x14ac:dyDescent="0.25">
      <c r="A16" s="31"/>
      <c r="B16" s="84" t="s">
        <v>34</v>
      </c>
      <c r="C16" s="85">
        <f>SUBTOTAL(109,C13:C15)</f>
        <v>300</v>
      </c>
      <c r="D16" s="85">
        <f>SUBTOTAL(109,D13:D15)</f>
        <v>300</v>
      </c>
      <c r="E16" s="86">
        <f>SUBTOTAL(109,E13:E15)</f>
        <v>0</v>
      </c>
      <c r="F16" s="33"/>
      <c r="G16" s="90" t="s">
        <v>34</v>
      </c>
      <c r="H16" s="92">
        <f>SUBTOTAL(109,H13:H15)</f>
        <v>300</v>
      </c>
      <c r="I16" s="92">
        <f>SUBTOTAL(109,I13:I15)</f>
        <v>350</v>
      </c>
      <c r="J16" s="93">
        <f>SUBTOTAL(109,J13:J15)</f>
        <v>-50</v>
      </c>
    </row>
    <row r="17" spans="1:10" ht="15.75" customHeight="1" x14ac:dyDescent="0.2">
      <c r="A17" s="31"/>
      <c r="B17" s="154"/>
      <c r="C17" s="154"/>
      <c r="D17" s="154"/>
      <c r="E17" s="154"/>
      <c r="F17" s="33"/>
      <c r="G17" s="27"/>
      <c r="H17" s="35"/>
      <c r="I17" s="35"/>
      <c r="J17" s="36"/>
    </row>
    <row r="18" spans="1:10" ht="22.5" x14ac:dyDescent="0.3">
      <c r="A18" s="31"/>
      <c r="B18" s="150" t="s">
        <v>29</v>
      </c>
      <c r="C18" s="150"/>
      <c r="D18" s="150"/>
      <c r="E18" s="150"/>
      <c r="F18" s="33"/>
      <c r="G18" s="160" t="s">
        <v>33</v>
      </c>
      <c r="H18" s="161"/>
      <c r="I18" s="161"/>
      <c r="J18" s="162"/>
    </row>
    <row r="19" spans="1:10" ht="15.75" customHeight="1" x14ac:dyDescent="0.25">
      <c r="A19" s="31"/>
      <c r="B19" s="87" t="s">
        <v>0</v>
      </c>
      <c r="C19" s="127" t="s">
        <v>70</v>
      </c>
      <c r="D19" s="127" t="s">
        <v>71</v>
      </c>
      <c r="E19" s="112" t="s">
        <v>157</v>
      </c>
      <c r="F19" s="34"/>
      <c r="G19" s="90" t="s">
        <v>0</v>
      </c>
      <c r="H19" s="128" t="s">
        <v>70</v>
      </c>
      <c r="I19" s="128" t="s">
        <v>71</v>
      </c>
      <c r="J19" s="111" t="s">
        <v>157</v>
      </c>
    </row>
    <row r="20" spans="1:10" ht="15.75" customHeight="1" x14ac:dyDescent="0.25">
      <c r="A20" s="31"/>
      <c r="B20" s="88" t="s">
        <v>66</v>
      </c>
      <c r="C20" s="82">
        <v>1000</v>
      </c>
      <c r="D20" s="82">
        <v>1200</v>
      </c>
      <c r="E20" s="89">
        <f>budżet!$C$20:$C$24-budżet!$D$20:$D$24</f>
        <v>-200</v>
      </c>
      <c r="F20" s="33"/>
      <c r="G20" s="94" t="s">
        <v>69</v>
      </c>
      <c r="H20" s="92">
        <v>300</v>
      </c>
      <c r="I20" s="92">
        <v>300</v>
      </c>
      <c r="J20" s="93">
        <f>budżet!$H$20:$H$22-budżet!$I$20:$I$22</f>
        <v>0</v>
      </c>
    </row>
    <row r="21" spans="1:10" ht="15.75" customHeight="1" x14ac:dyDescent="0.25">
      <c r="A21" s="31"/>
      <c r="B21" s="88" t="s">
        <v>158</v>
      </c>
      <c r="C21" s="82">
        <v>100</v>
      </c>
      <c r="D21" s="82">
        <v>50</v>
      </c>
      <c r="E21" s="89">
        <f>budżet!$C$20:$C$24-budżet!$D$20:$D$24</f>
        <v>50</v>
      </c>
      <c r="F21" s="33"/>
      <c r="G21" s="94" t="s">
        <v>161</v>
      </c>
      <c r="H21" s="92">
        <v>100</v>
      </c>
      <c r="I21" s="92">
        <v>100</v>
      </c>
      <c r="J21" s="93">
        <f>budżet!$H$20:$H$22-budżet!$I$20:$I$22</f>
        <v>0</v>
      </c>
    </row>
    <row r="22" spans="1:10" ht="15.75" customHeight="1" x14ac:dyDescent="0.25">
      <c r="A22" s="31"/>
      <c r="B22" s="88" t="s">
        <v>159</v>
      </c>
      <c r="C22" s="82">
        <v>50</v>
      </c>
      <c r="D22" s="82">
        <v>50</v>
      </c>
      <c r="E22" s="89">
        <f>budżet!$C$20:$C$24-budżet!$D$20:$D$24</f>
        <v>0</v>
      </c>
      <c r="F22" s="33"/>
      <c r="G22" s="94" t="s">
        <v>160</v>
      </c>
      <c r="H22" s="92"/>
      <c r="I22" s="92"/>
      <c r="J22" s="93">
        <f>budżet!$H$20:$H$22-budżet!$I$20:$I$22</f>
        <v>0</v>
      </c>
    </row>
    <row r="23" spans="1:10" ht="15.75" customHeight="1" x14ac:dyDescent="0.25">
      <c r="A23" s="31"/>
      <c r="B23" s="88" t="s">
        <v>68</v>
      </c>
      <c r="C23" s="82">
        <v>0</v>
      </c>
      <c r="D23" s="82">
        <v>0</v>
      </c>
      <c r="E23" s="89">
        <f>budżet!$C$20:$C$24-budżet!$D$20:$D$24</f>
        <v>0</v>
      </c>
      <c r="F23" s="33"/>
      <c r="G23" s="90" t="s">
        <v>34</v>
      </c>
      <c r="H23" s="92">
        <f>SUBTOTAL(109,H20:H22)</f>
        <v>400</v>
      </c>
      <c r="I23" s="92">
        <f>SUBTOTAL(109,I20:I22)</f>
        <v>400</v>
      </c>
      <c r="J23" s="93">
        <f>SUBTOTAL(109,J20:J22)</f>
        <v>0</v>
      </c>
    </row>
    <row r="24" spans="1:10" ht="15.75" customHeight="1" x14ac:dyDescent="0.25">
      <c r="A24" s="31"/>
      <c r="B24" s="88" t="s">
        <v>160</v>
      </c>
      <c r="C24" s="82"/>
      <c r="D24" s="82"/>
      <c r="E24" s="89">
        <f>budżet!$C$20:$C$24-budżet!$D$20:$D$24</f>
        <v>0</v>
      </c>
      <c r="F24" s="33"/>
    </row>
    <row r="25" spans="1:10" ht="15.75" customHeight="1" x14ac:dyDescent="0.25">
      <c r="A25" s="31"/>
      <c r="B25" s="87" t="s">
        <v>34</v>
      </c>
      <c r="C25" s="82">
        <f>SUBTOTAL(109,C20:C24)</f>
        <v>1150</v>
      </c>
      <c r="D25" s="82">
        <f>SUBTOTAL(109,D20:D24)</f>
        <v>1300</v>
      </c>
      <c r="E25" s="82">
        <f>SUBTOTAL(109,E20:E24)</f>
        <v>-150</v>
      </c>
      <c r="F25" s="33"/>
    </row>
    <row r="26" spans="1:10" ht="15.75" customHeight="1" x14ac:dyDescent="0.2">
      <c r="A26" s="31"/>
      <c r="B26" s="149"/>
      <c r="C26" s="149"/>
      <c r="D26" s="149"/>
      <c r="E26" s="149"/>
      <c r="F26" s="33"/>
    </row>
    <row r="27" spans="1:10" ht="22.5" x14ac:dyDescent="0.3">
      <c r="A27" s="31"/>
      <c r="B27" s="150" t="s">
        <v>32</v>
      </c>
      <c r="C27" s="150"/>
      <c r="D27" s="150"/>
      <c r="E27" s="150"/>
      <c r="F27" s="33"/>
    </row>
    <row r="28" spans="1:10" ht="15.75" customHeight="1" x14ac:dyDescent="0.25">
      <c r="A28" s="31"/>
      <c r="B28" s="87" t="s">
        <v>0</v>
      </c>
      <c r="C28" s="127" t="s">
        <v>70</v>
      </c>
      <c r="D28" s="127" t="s">
        <v>71</v>
      </c>
      <c r="E28" s="112" t="s">
        <v>157</v>
      </c>
      <c r="F28" s="33"/>
    </row>
    <row r="29" spans="1:10" ht="15.75" customHeight="1" x14ac:dyDescent="0.25">
      <c r="A29" s="31"/>
      <c r="B29" s="88" t="s">
        <v>164</v>
      </c>
      <c r="C29" s="82">
        <v>1000</v>
      </c>
      <c r="D29" s="82">
        <v>1300</v>
      </c>
      <c r="E29" s="89">
        <f>budżet!$C$29:$C$32-budżet!$D$29:$D$32</f>
        <v>-300</v>
      </c>
      <c r="F29" s="33"/>
    </row>
    <row r="30" spans="1:10" ht="15.75" customHeight="1" x14ac:dyDescent="0.25">
      <c r="A30" s="31"/>
      <c r="B30" s="88" t="s">
        <v>165</v>
      </c>
      <c r="C30" s="82">
        <v>500</v>
      </c>
      <c r="D30" s="82">
        <v>300</v>
      </c>
      <c r="E30" s="89">
        <f>budżet!$C$29:$C$32-budżet!$D$29:$D$32</f>
        <v>200</v>
      </c>
      <c r="F30" s="33"/>
    </row>
    <row r="31" spans="1:10" ht="15.75" customHeight="1" x14ac:dyDescent="0.25">
      <c r="A31" s="31"/>
      <c r="B31" s="88"/>
      <c r="C31" s="82"/>
      <c r="D31" s="82"/>
      <c r="E31" s="89">
        <f>budżet!$C$29:$C$32-budżet!$D$29:$D$32</f>
        <v>0</v>
      </c>
      <c r="F31" s="33"/>
    </row>
    <row r="32" spans="1:10" ht="15.75" customHeight="1" x14ac:dyDescent="0.25">
      <c r="A32" s="31"/>
      <c r="B32" s="88" t="s">
        <v>160</v>
      </c>
      <c r="C32" s="82"/>
      <c r="D32" s="82"/>
      <c r="E32" s="89">
        <f>budżet!$C$29:$C$32-budżet!$D$29:$D$32</f>
        <v>0</v>
      </c>
      <c r="F32" s="33"/>
    </row>
    <row r="33" spans="1:6" ht="15" x14ac:dyDescent="0.25">
      <c r="A33" s="31"/>
      <c r="B33" s="87" t="s">
        <v>34</v>
      </c>
      <c r="C33" s="82">
        <f>SUBTOTAL(109,C29:C32)</f>
        <v>1500</v>
      </c>
      <c r="D33" s="82">
        <f>SUBTOTAL(109,D29:D32)</f>
        <v>1600</v>
      </c>
      <c r="E33" s="89">
        <f>SUBTOTAL(109,E29:E32)</f>
        <v>-100</v>
      </c>
      <c r="F33" s="33"/>
    </row>
    <row r="34" spans="1:6" x14ac:dyDescent="0.2">
      <c r="A34" s="31"/>
      <c r="F34" s="33"/>
    </row>
    <row r="35" spans="1:6" x14ac:dyDescent="0.2">
      <c r="F35" s="31"/>
    </row>
    <row r="36" spans="1:6" x14ac:dyDescent="0.2">
      <c r="F36" s="31"/>
    </row>
  </sheetData>
  <mergeCells count="13">
    <mergeCell ref="B3:J5"/>
    <mergeCell ref="B26:E26"/>
    <mergeCell ref="B27:E27"/>
    <mergeCell ref="B11:E11"/>
    <mergeCell ref="B17:E17"/>
    <mergeCell ref="B18:E18"/>
    <mergeCell ref="B6:D6"/>
    <mergeCell ref="B7:D7"/>
    <mergeCell ref="B8:D8"/>
    <mergeCell ref="B9:D9"/>
    <mergeCell ref="G7:J8"/>
    <mergeCell ref="G11:J11"/>
    <mergeCell ref="G18:J18"/>
  </mergeCells>
  <conditionalFormatting sqref="E29:E33">
    <cfRule type="iconSet" priority="4">
      <iconSet iconSet="3Signs">
        <cfvo type="percent" val="0"/>
        <cfvo type="num" val="-20"/>
        <cfvo type="num" val="0"/>
      </iconSet>
    </cfRule>
  </conditionalFormatting>
  <conditionalFormatting sqref="J20:J23">
    <cfRule type="iconSet" priority="3">
      <iconSet iconSet="3Signs">
        <cfvo type="percent" val="0"/>
        <cfvo type="num" val="-20"/>
        <cfvo type="num" val="0"/>
      </iconSet>
    </cfRule>
  </conditionalFormatting>
  <conditionalFormatting sqref="E20:E25">
    <cfRule type="iconSet" priority="10">
      <iconSet iconSet="3Signs">
        <cfvo type="percent" val="0"/>
        <cfvo type="num" val="-20"/>
        <cfvo type="num" val="0"/>
      </iconSet>
    </cfRule>
  </conditionalFormatting>
  <conditionalFormatting sqref="E13:E16">
    <cfRule type="iconSet" priority="11">
      <iconSet iconSet="3Signs">
        <cfvo type="percent" val="0"/>
        <cfvo type="num" val="-20"/>
        <cfvo type="num" val="0"/>
      </iconSet>
    </cfRule>
  </conditionalFormatting>
  <conditionalFormatting sqref="J17">
    <cfRule type="iconSet" priority="14">
      <iconSet iconSet="3Signs">
        <cfvo type="percent" val="0"/>
        <cfvo type="num" val="-20"/>
        <cfvo type="num" val="0"/>
      </iconSet>
    </cfRule>
  </conditionalFormatting>
  <conditionalFormatting sqref="J13:J16">
    <cfRule type="iconSet" priority="16">
      <iconSet iconSet="3Signs">
        <cfvo type="percent" val="0"/>
        <cfvo type="num" val="-20"/>
        <cfvo type="num" val="0"/>
      </iconSet>
    </cfRule>
  </conditionalFormatting>
  <hyperlinks>
    <hyperlink ref="A1" location="'strona główna'!A1" display="powrót" xr:uid="{00000000-0004-0000-0300-000000000000}"/>
  </hyperlinks>
  <pageMargins left="0.7" right="0.7" top="0.75" bottom="0.75" header="0.3" footer="0.3"/>
  <pageSetup paperSize="9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</sheetPr>
  <dimension ref="A1:L57"/>
  <sheetViews>
    <sheetView zoomScaleNormal="100" workbookViewId="0">
      <pane ySplit="7" topLeftCell="A8" activePane="bottomLeft" state="frozen"/>
      <selection pane="bottomLeft"/>
    </sheetView>
  </sheetViews>
  <sheetFormatPr defaultColWidth="8.85546875" defaultRowHeight="12.75" x14ac:dyDescent="0.2"/>
  <cols>
    <col min="1" max="1" width="14.28515625" style="7" customWidth="1"/>
    <col min="2" max="2" width="11.85546875" style="7" customWidth="1"/>
    <col min="3" max="3" width="12.140625" style="7" customWidth="1"/>
    <col min="4" max="4" width="14.140625" style="7" customWidth="1"/>
    <col min="5" max="5" width="14.5703125" style="7" bestFit="1" customWidth="1"/>
    <col min="6" max="6" width="12.140625" style="7" customWidth="1"/>
    <col min="7" max="7" width="14.5703125" style="7" bestFit="1" customWidth="1"/>
    <col min="8" max="8" width="20.42578125" style="7" bestFit="1" customWidth="1"/>
    <col min="9" max="9" width="12.140625" style="8" customWidth="1"/>
    <col min="10" max="10" width="24" style="7" bestFit="1" customWidth="1"/>
    <col min="11" max="11" width="12.140625" style="1" customWidth="1"/>
    <col min="12" max="12" width="24.5703125" style="1" customWidth="1"/>
    <col min="13" max="13" width="11.140625" style="1" customWidth="1"/>
    <col min="14" max="14" width="14" style="1" customWidth="1"/>
    <col min="15" max="15" width="15.42578125" style="1" customWidth="1"/>
    <col min="16" max="16384" width="8.85546875" style="1"/>
  </cols>
  <sheetData>
    <row r="1" spans="1:12" ht="20.25" x14ac:dyDescent="0.3">
      <c r="A1" s="79" t="s">
        <v>213</v>
      </c>
    </row>
    <row r="2" spans="1:12" s="22" customFormat="1" x14ac:dyDescent="0.2">
      <c r="C2" s="25"/>
      <c r="D2" s="25"/>
      <c r="E2" s="25"/>
    </row>
    <row r="3" spans="1:12" s="22" customFormat="1" ht="12.75" customHeight="1" x14ac:dyDescent="0.2">
      <c r="B3" s="147" t="s">
        <v>29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2" s="22" customFormat="1" ht="12.75" customHeight="1" x14ac:dyDescent="0.2"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spans="1:12" s="22" customFormat="1" ht="12.75" customHeight="1" x14ac:dyDescent="0.2"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7" spans="1:12" s="2" customFormat="1" ht="26.25" customHeight="1" x14ac:dyDescent="0.3">
      <c r="B7" s="74" t="s">
        <v>199</v>
      </c>
      <c r="C7" s="74" t="s">
        <v>26</v>
      </c>
      <c r="D7" s="74" t="s">
        <v>200</v>
      </c>
      <c r="E7" s="74" t="s">
        <v>40</v>
      </c>
      <c r="F7" s="74" t="s">
        <v>201</v>
      </c>
      <c r="G7" s="74" t="s">
        <v>40</v>
      </c>
      <c r="H7" s="74" t="s">
        <v>41</v>
      </c>
      <c r="I7" s="74" t="s">
        <v>27</v>
      </c>
      <c r="J7" s="74" t="s">
        <v>28</v>
      </c>
      <c r="K7" s="74" t="s">
        <v>202</v>
      </c>
      <c r="L7" s="74" t="s">
        <v>42</v>
      </c>
    </row>
    <row r="8" spans="1:12" ht="14.25" x14ac:dyDescent="0.2">
      <c r="A8" s="1"/>
      <c r="B8" s="95" t="s">
        <v>205</v>
      </c>
      <c r="C8" s="96">
        <v>43095</v>
      </c>
      <c r="D8" s="96" t="s">
        <v>206</v>
      </c>
      <c r="E8" s="125">
        <v>0.4375</v>
      </c>
      <c r="F8" s="96" t="s">
        <v>275</v>
      </c>
      <c r="G8" s="125">
        <v>0.97916666666666663</v>
      </c>
      <c r="H8" s="95" t="s">
        <v>276</v>
      </c>
      <c r="I8" s="95" t="s">
        <v>277</v>
      </c>
      <c r="J8" s="95" t="s">
        <v>268</v>
      </c>
      <c r="K8" s="121">
        <v>1000</v>
      </c>
      <c r="L8" s="123"/>
    </row>
    <row r="9" spans="1:12" ht="14.25" x14ac:dyDescent="0.2">
      <c r="A9" s="1"/>
      <c r="B9" s="97"/>
      <c r="C9" s="99"/>
      <c r="D9" s="99"/>
      <c r="E9" s="113"/>
      <c r="F9" s="99"/>
      <c r="G9" s="113"/>
      <c r="H9" s="97"/>
      <c r="I9" s="97"/>
      <c r="J9" s="97"/>
      <c r="K9" s="122"/>
      <c r="L9" s="60"/>
    </row>
    <row r="10" spans="1:12" ht="14.25" x14ac:dyDescent="0.2">
      <c r="A10" s="1"/>
      <c r="B10" s="97"/>
      <c r="C10" s="99"/>
      <c r="D10" s="99"/>
      <c r="E10" s="113"/>
      <c r="F10" s="99"/>
      <c r="G10" s="113"/>
      <c r="H10" s="97"/>
      <c r="I10" s="97"/>
      <c r="J10" s="97"/>
      <c r="K10" s="122"/>
      <c r="L10" s="60"/>
    </row>
    <row r="11" spans="1:12" ht="14.25" x14ac:dyDescent="0.2">
      <c r="A11" s="1"/>
      <c r="B11" s="97"/>
      <c r="C11" s="100"/>
      <c r="D11" s="100"/>
      <c r="E11" s="113"/>
      <c r="F11" s="113"/>
      <c r="G11" s="113"/>
      <c r="H11" s="97"/>
      <c r="I11" s="97"/>
      <c r="J11" s="97"/>
      <c r="K11" s="122"/>
      <c r="L11" s="71"/>
    </row>
    <row r="12" spans="1:12" ht="14.25" x14ac:dyDescent="0.2">
      <c r="A12" s="1"/>
      <c r="B12" s="97"/>
      <c r="C12" s="99"/>
      <c r="D12" s="99"/>
      <c r="E12" s="113"/>
      <c r="F12" s="113"/>
      <c r="G12" s="113"/>
      <c r="H12" s="97"/>
      <c r="I12" s="97"/>
      <c r="J12" s="97"/>
      <c r="K12" s="122"/>
      <c r="L12" s="71"/>
    </row>
    <row r="13" spans="1:12" ht="14.25" x14ac:dyDescent="0.2">
      <c r="A13" s="1"/>
      <c r="B13" s="97"/>
      <c r="C13" s="97"/>
      <c r="D13" s="97"/>
      <c r="E13" s="97"/>
      <c r="F13" s="97"/>
      <c r="G13" s="97"/>
      <c r="H13" s="101"/>
      <c r="I13" s="97"/>
      <c r="J13" s="97"/>
      <c r="K13" s="122"/>
      <c r="L13" s="71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4"/>
      <c r="J14" s="3"/>
      <c r="K14" s="5"/>
    </row>
    <row r="15" spans="1:12" x14ac:dyDescent="0.2">
      <c r="A15" s="6"/>
    </row>
    <row r="16" spans="1:12" x14ac:dyDescent="0.2">
      <c r="A16" s="6"/>
    </row>
    <row r="17" spans="1:3" x14ac:dyDescent="0.2">
      <c r="A17" s="6"/>
    </row>
    <row r="30" spans="1:3" x14ac:dyDescent="0.2">
      <c r="B30" s="9"/>
      <c r="C30" s="9"/>
    </row>
    <row r="31" spans="1:3" x14ac:dyDescent="0.2">
      <c r="B31" s="9"/>
      <c r="C31" s="9"/>
    </row>
    <row r="32" spans="1:3" x14ac:dyDescent="0.2">
      <c r="B32" s="9"/>
      <c r="C32" s="9"/>
    </row>
    <row r="33" spans="2:4" x14ac:dyDescent="0.2">
      <c r="B33" s="10"/>
      <c r="C33" s="10"/>
    </row>
    <row r="34" spans="2:4" x14ac:dyDescent="0.2">
      <c r="B34" s="9"/>
      <c r="C34" s="9"/>
    </row>
    <row r="35" spans="2:4" x14ac:dyDescent="0.2">
      <c r="B35" s="9"/>
      <c r="C35" s="9"/>
    </row>
    <row r="36" spans="2:4" x14ac:dyDescent="0.2">
      <c r="B36" s="1"/>
      <c r="C36" s="1"/>
    </row>
    <row r="37" spans="2:4" x14ac:dyDescent="0.2">
      <c r="B37" s="1"/>
      <c r="C37" s="1"/>
    </row>
    <row r="39" spans="2:4" x14ac:dyDescent="0.2">
      <c r="B39" s="6"/>
      <c r="C39" s="6"/>
    </row>
    <row r="41" spans="2:4" x14ac:dyDescent="0.2">
      <c r="D41" s="6"/>
    </row>
    <row r="42" spans="2:4" x14ac:dyDescent="0.2">
      <c r="B42" s="1"/>
      <c r="C42" s="1"/>
    </row>
    <row r="43" spans="2:4" x14ac:dyDescent="0.2">
      <c r="B43" s="1"/>
      <c r="C43" s="1"/>
    </row>
    <row r="45" spans="2:4" x14ac:dyDescent="0.2">
      <c r="B45" s="11"/>
      <c r="C45" s="11"/>
    </row>
    <row r="46" spans="2:4" x14ac:dyDescent="0.2">
      <c r="B46" s="6"/>
      <c r="C46" s="6"/>
    </row>
    <row r="47" spans="2:4" x14ac:dyDescent="0.2">
      <c r="B47" s="6"/>
      <c r="C47" s="6"/>
    </row>
    <row r="48" spans="2:4" x14ac:dyDescent="0.2">
      <c r="B48" s="11"/>
      <c r="C48" s="11"/>
    </row>
    <row r="49" spans="2:3" x14ac:dyDescent="0.2">
      <c r="B49" s="6"/>
      <c r="C49" s="6"/>
    </row>
    <row r="51" spans="2:3" x14ac:dyDescent="0.2">
      <c r="B51" s="12"/>
      <c r="C51" s="12"/>
    </row>
    <row r="53" spans="2:3" x14ac:dyDescent="0.2">
      <c r="B53" s="13"/>
      <c r="C53" s="13"/>
    </row>
    <row r="54" spans="2:3" x14ac:dyDescent="0.2">
      <c r="B54" s="13"/>
      <c r="C54" s="13"/>
    </row>
    <row r="55" spans="2:3" x14ac:dyDescent="0.2">
      <c r="B55" s="13"/>
      <c r="C55" s="13"/>
    </row>
    <row r="56" spans="2:3" x14ac:dyDescent="0.2">
      <c r="B56" s="13"/>
      <c r="C56" s="13"/>
    </row>
    <row r="57" spans="2:3" x14ac:dyDescent="0.2">
      <c r="B57" s="13"/>
      <c r="C57" s="13"/>
    </row>
  </sheetData>
  <sheetProtection selectLockedCells="1" selectUnlockedCells="1"/>
  <mergeCells count="1">
    <mergeCell ref="B3:L5"/>
  </mergeCells>
  <hyperlinks>
    <hyperlink ref="A1" location="'strona główna'!A1" display="powrót" xr:uid="{00000000-0004-0000-0400-000000000000}"/>
  </hyperlink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400-000000000000}">
          <x14:formula1>
            <xm:f>dane!$E$4:$E$8</xm:f>
          </x14:formula1>
          <xm:sqref>B8:B13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G87"/>
  <sheetViews>
    <sheetView zoomScaleNormal="100" workbookViewId="0">
      <pane ySplit="7" topLeftCell="A8" activePane="bottomLeft" state="frozen"/>
      <selection pane="bottomLeft"/>
    </sheetView>
  </sheetViews>
  <sheetFormatPr defaultColWidth="11.42578125" defaultRowHeight="12.75" x14ac:dyDescent="0.2"/>
  <cols>
    <col min="1" max="1" width="14.28515625" style="20" customWidth="1"/>
    <col min="2" max="2" width="51" style="20" bestFit="1" customWidth="1"/>
    <col min="3" max="3" width="19.28515625" style="21" bestFit="1" customWidth="1"/>
    <col min="4" max="4" width="12.85546875" style="21" bestFit="1" customWidth="1"/>
    <col min="5" max="7" width="19" style="21" bestFit="1" customWidth="1"/>
    <col min="8" max="16384" width="11.42578125" style="20"/>
  </cols>
  <sheetData>
    <row r="1" spans="1:7" ht="20.25" x14ac:dyDescent="0.3">
      <c r="A1" s="79" t="s">
        <v>213</v>
      </c>
    </row>
    <row r="3" spans="1:7" ht="12.75" customHeight="1" x14ac:dyDescent="0.2">
      <c r="B3" s="147" t="s">
        <v>195</v>
      </c>
      <c r="C3" s="147"/>
      <c r="D3" s="147"/>
      <c r="E3" s="147"/>
      <c r="F3" s="147"/>
      <c r="G3" s="147"/>
    </row>
    <row r="4" spans="1:7" ht="12.75" customHeight="1" x14ac:dyDescent="0.2">
      <c r="B4" s="147"/>
      <c r="C4" s="147"/>
      <c r="D4" s="147"/>
      <c r="E4" s="147"/>
      <c r="F4" s="147"/>
      <c r="G4" s="147"/>
    </row>
    <row r="5" spans="1:7" ht="12.75" customHeight="1" x14ac:dyDescent="0.2">
      <c r="B5" s="147"/>
      <c r="C5" s="147"/>
      <c r="D5" s="147"/>
      <c r="E5" s="147"/>
      <c r="F5" s="147"/>
      <c r="G5" s="147"/>
    </row>
    <row r="6" spans="1:7" x14ac:dyDescent="0.2">
      <c r="B6" s="21"/>
    </row>
    <row r="7" spans="1:7" ht="22.5" x14ac:dyDescent="0.3">
      <c r="B7" s="73" t="s">
        <v>114</v>
      </c>
      <c r="C7" s="73" t="s">
        <v>115</v>
      </c>
      <c r="D7" s="73" t="s">
        <v>73</v>
      </c>
      <c r="E7" s="73" t="s">
        <v>116</v>
      </c>
      <c r="F7" s="73" t="s">
        <v>117</v>
      </c>
      <c r="G7" s="73" t="s">
        <v>118</v>
      </c>
    </row>
    <row r="8" spans="1:7" ht="14.25" x14ac:dyDescent="0.2">
      <c r="B8" s="63" t="s">
        <v>204</v>
      </c>
      <c r="C8" s="64" t="s">
        <v>84</v>
      </c>
      <c r="D8" s="64" t="s">
        <v>76</v>
      </c>
      <c r="E8" s="64" t="s">
        <v>271</v>
      </c>
      <c r="F8" s="64" t="s">
        <v>270</v>
      </c>
      <c r="G8" s="64" t="s">
        <v>271</v>
      </c>
    </row>
    <row r="9" spans="1:7" ht="14.25" x14ac:dyDescent="0.2">
      <c r="B9" s="61" t="s">
        <v>102</v>
      </c>
      <c r="C9" s="62" t="s">
        <v>84</v>
      </c>
      <c r="D9" s="62" t="s">
        <v>76</v>
      </c>
      <c r="E9" s="64"/>
      <c r="F9" s="64"/>
      <c r="G9" s="64"/>
    </row>
    <row r="10" spans="1:7" ht="14.25" x14ac:dyDescent="0.2">
      <c r="B10" s="61" t="s">
        <v>88</v>
      </c>
      <c r="C10" s="62" t="s">
        <v>84</v>
      </c>
      <c r="D10" s="62" t="s">
        <v>76</v>
      </c>
      <c r="E10" s="64"/>
      <c r="F10" s="64"/>
      <c r="G10" s="64"/>
    </row>
    <row r="11" spans="1:7" ht="14.25" x14ac:dyDescent="0.2">
      <c r="B11" s="61" t="s">
        <v>90</v>
      </c>
      <c r="C11" s="62" t="s">
        <v>84</v>
      </c>
      <c r="D11" s="62" t="s">
        <v>76</v>
      </c>
      <c r="E11" s="64"/>
      <c r="F11" s="64"/>
      <c r="G11" s="64"/>
    </row>
    <row r="12" spans="1:7" ht="14.25" x14ac:dyDescent="0.2">
      <c r="B12" s="61" t="s">
        <v>20</v>
      </c>
      <c r="C12" s="62" t="s">
        <v>84</v>
      </c>
      <c r="D12" s="62" t="s">
        <v>76</v>
      </c>
      <c r="E12" s="64"/>
      <c r="F12" s="64"/>
      <c r="G12" s="64"/>
    </row>
    <row r="13" spans="1:7" ht="14.25" x14ac:dyDescent="0.2">
      <c r="B13" s="61" t="s">
        <v>18</v>
      </c>
      <c r="C13" s="62" t="s">
        <v>84</v>
      </c>
      <c r="D13" s="62" t="s">
        <v>76</v>
      </c>
      <c r="E13" s="64"/>
      <c r="F13" s="64"/>
      <c r="G13" s="64"/>
    </row>
    <row r="14" spans="1:7" ht="14.25" x14ac:dyDescent="0.2">
      <c r="B14" s="61" t="s">
        <v>87</v>
      </c>
      <c r="C14" s="62" t="s">
        <v>84</v>
      </c>
      <c r="D14" s="62" t="s">
        <v>76</v>
      </c>
      <c r="E14" s="64"/>
      <c r="F14" s="64"/>
      <c r="G14" s="64"/>
    </row>
    <row r="15" spans="1:7" ht="14.25" x14ac:dyDescent="0.2">
      <c r="B15" s="61" t="s">
        <v>107</v>
      </c>
      <c r="C15" s="62" t="s">
        <v>84</v>
      </c>
      <c r="D15" s="62" t="s">
        <v>76</v>
      </c>
      <c r="E15" s="64"/>
      <c r="F15" s="64"/>
      <c r="G15" s="64"/>
    </row>
    <row r="16" spans="1:7" ht="14.25" x14ac:dyDescent="0.2">
      <c r="B16" s="61" t="s">
        <v>109</v>
      </c>
      <c r="C16" s="62" t="s">
        <v>84</v>
      </c>
      <c r="D16" s="62" t="s">
        <v>76</v>
      </c>
      <c r="E16" s="64"/>
      <c r="F16" s="64"/>
      <c r="G16" s="64"/>
    </row>
    <row r="17" spans="2:7" ht="14.25" x14ac:dyDescent="0.2">
      <c r="B17" s="61" t="s">
        <v>101</v>
      </c>
      <c r="C17" s="62" t="s">
        <v>84</v>
      </c>
      <c r="D17" s="62" t="s">
        <v>76</v>
      </c>
      <c r="E17" s="64"/>
      <c r="F17" s="64"/>
      <c r="G17" s="64"/>
    </row>
    <row r="18" spans="2:7" ht="14.25" x14ac:dyDescent="0.2">
      <c r="B18" s="61" t="s">
        <v>119</v>
      </c>
      <c r="C18" s="62" t="s">
        <v>84</v>
      </c>
      <c r="D18" s="62" t="s">
        <v>76</v>
      </c>
      <c r="E18" s="64"/>
      <c r="F18" s="64"/>
      <c r="G18" s="64"/>
    </row>
    <row r="19" spans="2:7" ht="14.25" x14ac:dyDescent="0.2">
      <c r="B19" s="60" t="s">
        <v>10</v>
      </c>
      <c r="C19" s="62" t="s">
        <v>84</v>
      </c>
      <c r="D19" s="62" t="s">
        <v>76</v>
      </c>
      <c r="E19" s="64"/>
      <c r="F19" s="64"/>
      <c r="G19" s="64"/>
    </row>
    <row r="20" spans="2:7" ht="14.25" x14ac:dyDescent="0.2">
      <c r="B20" s="61" t="s">
        <v>99</v>
      </c>
      <c r="C20" s="62" t="s">
        <v>84</v>
      </c>
      <c r="D20" s="62" t="s">
        <v>76</v>
      </c>
      <c r="E20" s="64"/>
      <c r="F20" s="64"/>
      <c r="G20" s="64"/>
    </row>
    <row r="21" spans="2:7" ht="14.25" x14ac:dyDescent="0.2">
      <c r="B21" s="61" t="s">
        <v>19</v>
      </c>
      <c r="C21" s="62" t="s">
        <v>84</v>
      </c>
      <c r="D21" s="62" t="s">
        <v>75</v>
      </c>
      <c r="E21" s="64"/>
      <c r="F21" s="64"/>
      <c r="G21" s="64"/>
    </row>
    <row r="22" spans="2:7" ht="14.25" x14ac:dyDescent="0.2">
      <c r="B22" s="61" t="s">
        <v>103</v>
      </c>
      <c r="C22" s="62" t="s">
        <v>84</v>
      </c>
      <c r="D22" s="62" t="s">
        <v>75</v>
      </c>
      <c r="E22" s="64"/>
      <c r="F22" s="64"/>
      <c r="G22" s="64"/>
    </row>
    <row r="23" spans="2:7" ht="14.25" x14ac:dyDescent="0.2">
      <c r="B23" s="61" t="s">
        <v>91</v>
      </c>
      <c r="C23" s="62" t="s">
        <v>84</v>
      </c>
      <c r="D23" s="62" t="s">
        <v>75</v>
      </c>
      <c r="E23" s="64"/>
      <c r="F23" s="64"/>
      <c r="G23" s="64"/>
    </row>
    <row r="24" spans="2:7" ht="14.25" x14ac:dyDescent="0.2">
      <c r="B24" s="61" t="s">
        <v>1</v>
      </c>
      <c r="C24" s="62" t="s">
        <v>2</v>
      </c>
      <c r="D24" s="62" t="s">
        <v>76</v>
      </c>
      <c r="E24" s="64"/>
      <c r="F24" s="64"/>
      <c r="G24" s="64"/>
    </row>
    <row r="25" spans="2:7" ht="14.25" x14ac:dyDescent="0.2">
      <c r="B25" s="61" t="s">
        <v>79</v>
      </c>
      <c r="C25" s="62" t="s">
        <v>2</v>
      </c>
      <c r="D25" s="62" t="s">
        <v>76</v>
      </c>
      <c r="E25" s="64"/>
      <c r="F25" s="64"/>
      <c r="G25" s="64"/>
    </row>
    <row r="26" spans="2:7" ht="14.25" x14ac:dyDescent="0.2">
      <c r="B26" s="61" t="s">
        <v>3</v>
      </c>
      <c r="C26" s="62" t="s">
        <v>2</v>
      </c>
      <c r="D26" s="62" t="s">
        <v>76</v>
      </c>
      <c r="E26" s="64"/>
      <c r="F26" s="64"/>
      <c r="G26" s="64"/>
    </row>
    <row r="27" spans="2:7" ht="14.25" x14ac:dyDescent="0.2">
      <c r="B27" s="61" t="s">
        <v>6</v>
      </c>
      <c r="C27" s="62" t="s">
        <v>2</v>
      </c>
      <c r="D27" s="62" t="s">
        <v>76</v>
      </c>
      <c r="E27" s="64"/>
      <c r="F27" s="64"/>
      <c r="G27" s="64"/>
    </row>
    <row r="28" spans="2:7" ht="14.25" x14ac:dyDescent="0.2">
      <c r="B28" s="61" t="s">
        <v>37</v>
      </c>
      <c r="C28" s="62" t="s">
        <v>2</v>
      </c>
      <c r="D28" s="62" t="s">
        <v>76</v>
      </c>
      <c r="E28" s="64"/>
      <c r="F28" s="64"/>
      <c r="G28" s="64"/>
    </row>
    <row r="29" spans="2:7" ht="14.25" x14ac:dyDescent="0.2">
      <c r="B29" s="61" t="s">
        <v>5</v>
      </c>
      <c r="C29" s="62" t="s">
        <v>2</v>
      </c>
      <c r="D29" s="62" t="s">
        <v>76</v>
      </c>
      <c r="E29" s="64"/>
      <c r="F29" s="64"/>
      <c r="G29" s="64"/>
    </row>
    <row r="30" spans="2:7" ht="14.25" x14ac:dyDescent="0.2">
      <c r="B30" s="61" t="s">
        <v>120</v>
      </c>
      <c r="C30" s="62" t="s">
        <v>2</v>
      </c>
      <c r="D30" s="62" t="s">
        <v>76</v>
      </c>
      <c r="E30" s="64"/>
      <c r="F30" s="64"/>
      <c r="G30" s="64"/>
    </row>
    <row r="31" spans="2:7" ht="14.25" x14ac:dyDescent="0.2">
      <c r="B31" s="61" t="s">
        <v>77</v>
      </c>
      <c r="C31" s="62" t="s">
        <v>2</v>
      </c>
      <c r="D31" s="62" t="s">
        <v>76</v>
      </c>
      <c r="E31" s="64"/>
      <c r="F31" s="64"/>
      <c r="G31" s="64"/>
    </row>
    <row r="32" spans="2:7" ht="14.25" x14ac:dyDescent="0.2">
      <c r="B32" s="61" t="s">
        <v>78</v>
      </c>
      <c r="C32" s="62" t="s">
        <v>2</v>
      </c>
      <c r="D32" s="62" t="s">
        <v>76</v>
      </c>
      <c r="E32" s="64"/>
      <c r="F32" s="64"/>
      <c r="G32" s="64"/>
    </row>
    <row r="33" spans="2:7" ht="14.25" x14ac:dyDescent="0.2">
      <c r="B33" s="61" t="s">
        <v>121</v>
      </c>
      <c r="C33" s="62" t="s">
        <v>2</v>
      </c>
      <c r="D33" s="62" t="s">
        <v>76</v>
      </c>
      <c r="E33" s="64"/>
      <c r="F33" s="64"/>
      <c r="G33" s="64"/>
    </row>
    <row r="34" spans="2:7" ht="14.25" x14ac:dyDescent="0.2">
      <c r="B34" s="61" t="s">
        <v>9</v>
      </c>
      <c r="C34" s="62" t="s">
        <v>2</v>
      </c>
      <c r="D34" s="62" t="s">
        <v>76</v>
      </c>
      <c r="E34" s="64"/>
      <c r="F34" s="64"/>
      <c r="G34" s="64"/>
    </row>
    <row r="35" spans="2:7" ht="14.25" x14ac:dyDescent="0.2">
      <c r="B35" s="61" t="s">
        <v>7</v>
      </c>
      <c r="C35" s="62" t="s">
        <v>2</v>
      </c>
      <c r="D35" s="62" t="s">
        <v>76</v>
      </c>
      <c r="E35" s="64"/>
      <c r="F35" s="64"/>
      <c r="G35" s="64"/>
    </row>
    <row r="36" spans="2:7" ht="14.25" x14ac:dyDescent="0.2">
      <c r="B36" s="61" t="s">
        <v>4</v>
      </c>
      <c r="C36" s="62" t="s">
        <v>2</v>
      </c>
      <c r="D36" s="62" t="s">
        <v>76</v>
      </c>
      <c r="E36" s="64"/>
      <c r="F36" s="64"/>
      <c r="G36" s="64"/>
    </row>
    <row r="37" spans="2:7" ht="14.25" x14ac:dyDescent="0.2">
      <c r="B37" s="61" t="s">
        <v>100</v>
      </c>
      <c r="C37" s="62" t="s">
        <v>2</v>
      </c>
      <c r="D37" s="62" t="s">
        <v>76</v>
      </c>
      <c r="E37" s="64"/>
      <c r="F37" s="64"/>
      <c r="G37" s="64"/>
    </row>
    <row r="38" spans="2:7" ht="14.25" x14ac:dyDescent="0.2">
      <c r="B38" s="61" t="s">
        <v>36</v>
      </c>
      <c r="C38" s="62" t="s">
        <v>2</v>
      </c>
      <c r="D38" s="62" t="s">
        <v>76</v>
      </c>
      <c r="E38" s="64"/>
      <c r="F38" s="64"/>
      <c r="G38" s="64"/>
    </row>
    <row r="39" spans="2:7" ht="14.25" x14ac:dyDescent="0.2">
      <c r="B39" s="61" t="s">
        <v>8</v>
      </c>
      <c r="C39" s="62" t="s">
        <v>2</v>
      </c>
      <c r="D39" s="62" t="s">
        <v>76</v>
      </c>
      <c r="E39" s="64"/>
      <c r="F39" s="64"/>
      <c r="G39" s="64"/>
    </row>
    <row r="40" spans="2:7" ht="14.25" x14ac:dyDescent="0.2">
      <c r="B40" s="61" t="s">
        <v>10</v>
      </c>
      <c r="C40" s="62" t="s">
        <v>2</v>
      </c>
      <c r="D40" s="62" t="s">
        <v>76</v>
      </c>
      <c r="E40" s="64"/>
      <c r="F40" s="64"/>
      <c r="G40" s="64"/>
    </row>
    <row r="41" spans="2:7" ht="14.25" x14ac:dyDescent="0.2">
      <c r="B41" s="61" t="s">
        <v>106</v>
      </c>
      <c r="C41" s="62" t="s">
        <v>11</v>
      </c>
      <c r="D41" s="62" t="s">
        <v>76</v>
      </c>
      <c r="E41" s="64"/>
      <c r="F41" s="64"/>
      <c r="G41" s="64"/>
    </row>
    <row r="42" spans="2:7" ht="14.25" x14ac:dyDescent="0.2">
      <c r="B42" s="61" t="s">
        <v>80</v>
      </c>
      <c r="C42" s="62" t="s">
        <v>11</v>
      </c>
      <c r="D42" s="62" t="s">
        <v>76</v>
      </c>
      <c r="E42" s="64"/>
      <c r="F42" s="64"/>
      <c r="G42" s="64"/>
    </row>
    <row r="43" spans="2:7" ht="14.25" x14ac:dyDescent="0.2">
      <c r="B43" s="61" t="s">
        <v>12</v>
      </c>
      <c r="C43" s="62" t="s">
        <v>11</v>
      </c>
      <c r="D43" s="62" t="s">
        <v>76</v>
      </c>
      <c r="E43" s="64"/>
      <c r="F43" s="64"/>
      <c r="G43" s="64"/>
    </row>
    <row r="44" spans="2:7" ht="14.25" x14ac:dyDescent="0.2">
      <c r="B44" s="61" t="s">
        <v>122</v>
      </c>
      <c r="C44" s="62" t="s">
        <v>11</v>
      </c>
      <c r="D44" s="62" t="s">
        <v>76</v>
      </c>
      <c r="E44" s="64"/>
      <c r="F44" s="64"/>
      <c r="G44" s="64"/>
    </row>
    <row r="45" spans="2:7" ht="14.25" x14ac:dyDescent="0.2">
      <c r="B45" s="61" t="s">
        <v>105</v>
      </c>
      <c r="C45" s="62" t="s">
        <v>11</v>
      </c>
      <c r="D45" s="62" t="s">
        <v>76</v>
      </c>
      <c r="E45" s="64"/>
      <c r="F45" s="64"/>
      <c r="G45" s="64"/>
    </row>
    <row r="46" spans="2:7" ht="14.25" x14ac:dyDescent="0.2">
      <c r="B46" s="61" t="s">
        <v>104</v>
      </c>
      <c r="C46" s="62" t="s">
        <v>11</v>
      </c>
      <c r="D46" s="62" t="s">
        <v>76</v>
      </c>
      <c r="E46" s="64"/>
      <c r="F46" s="64"/>
      <c r="G46" s="64"/>
    </row>
    <row r="47" spans="2:7" ht="14.25" x14ac:dyDescent="0.2">
      <c r="B47" s="61" t="s">
        <v>81</v>
      </c>
      <c r="C47" s="62" t="s">
        <v>11</v>
      </c>
      <c r="D47" s="62" t="s">
        <v>76</v>
      </c>
      <c r="E47" s="64"/>
      <c r="F47" s="64"/>
      <c r="G47" s="64"/>
    </row>
    <row r="48" spans="2:7" ht="14.25" x14ac:dyDescent="0.2">
      <c r="B48" s="61" t="s">
        <v>86</v>
      </c>
      <c r="C48" s="62" t="s">
        <v>85</v>
      </c>
      <c r="D48" s="62" t="s">
        <v>76</v>
      </c>
      <c r="E48" s="64"/>
      <c r="F48" s="64"/>
      <c r="G48" s="64"/>
    </row>
    <row r="49" spans="2:7" ht="14.25" x14ac:dyDescent="0.2">
      <c r="B49" s="61" t="s">
        <v>123</v>
      </c>
      <c r="C49" s="62" t="s">
        <v>85</v>
      </c>
      <c r="D49" s="62" t="s">
        <v>76</v>
      </c>
      <c r="E49" s="64"/>
      <c r="F49" s="64"/>
      <c r="G49" s="64"/>
    </row>
    <row r="50" spans="2:7" ht="14.25" x14ac:dyDescent="0.2">
      <c r="B50" s="61" t="s">
        <v>124</v>
      </c>
      <c r="C50" s="62" t="s">
        <v>85</v>
      </c>
      <c r="D50" s="62" t="s">
        <v>76</v>
      </c>
      <c r="E50" s="64"/>
      <c r="F50" s="64"/>
      <c r="G50" s="64"/>
    </row>
    <row r="51" spans="2:7" ht="14.25" x14ac:dyDescent="0.2">
      <c r="B51" s="61" t="s">
        <v>113</v>
      </c>
      <c r="C51" s="62" t="s">
        <v>96</v>
      </c>
      <c r="D51" s="62" t="s">
        <v>76</v>
      </c>
      <c r="E51" s="64"/>
      <c r="F51" s="64"/>
      <c r="G51" s="64"/>
    </row>
    <row r="52" spans="2:7" ht="14.25" x14ac:dyDescent="0.2">
      <c r="B52" s="61" t="s">
        <v>108</v>
      </c>
      <c r="C52" s="62" t="s">
        <v>96</v>
      </c>
      <c r="D52" s="62" t="s">
        <v>76</v>
      </c>
      <c r="E52" s="64"/>
      <c r="F52" s="64"/>
      <c r="G52" s="64"/>
    </row>
    <row r="53" spans="2:7" ht="14.25" x14ac:dyDescent="0.2">
      <c r="B53" s="61" t="s">
        <v>125</v>
      </c>
      <c r="C53" s="62" t="s">
        <v>96</v>
      </c>
      <c r="D53" s="62" t="s">
        <v>76</v>
      </c>
      <c r="E53" s="64"/>
      <c r="F53" s="64"/>
      <c r="G53" s="64"/>
    </row>
    <row r="54" spans="2:7" ht="14.25" x14ac:dyDescent="0.2">
      <c r="B54" s="61" t="s">
        <v>133</v>
      </c>
      <c r="C54" s="62" t="s">
        <v>96</v>
      </c>
      <c r="D54" s="62" t="s">
        <v>76</v>
      </c>
      <c r="E54" s="64"/>
      <c r="F54" s="64"/>
      <c r="G54" s="64"/>
    </row>
    <row r="55" spans="2:7" ht="14.25" x14ac:dyDescent="0.2">
      <c r="B55" s="61" t="s">
        <v>16</v>
      </c>
      <c r="C55" s="62" t="s">
        <v>13</v>
      </c>
      <c r="D55" s="62" t="s">
        <v>76</v>
      </c>
      <c r="E55" s="64"/>
      <c r="F55" s="64"/>
      <c r="G55" s="64"/>
    </row>
    <row r="56" spans="2:7" ht="14.25" x14ac:dyDescent="0.2">
      <c r="B56" s="61" t="s">
        <v>126</v>
      </c>
      <c r="C56" s="62" t="s">
        <v>13</v>
      </c>
      <c r="D56" s="62" t="s">
        <v>76</v>
      </c>
      <c r="E56" s="64"/>
      <c r="F56" s="64"/>
      <c r="G56" s="64"/>
    </row>
    <row r="57" spans="2:7" ht="14.25" x14ac:dyDescent="0.2">
      <c r="B57" s="61" t="s">
        <v>83</v>
      </c>
      <c r="C57" s="62" t="s">
        <v>13</v>
      </c>
      <c r="D57" s="62" t="s">
        <v>76</v>
      </c>
      <c r="E57" s="64"/>
      <c r="F57" s="64"/>
      <c r="G57" s="64"/>
    </row>
    <row r="58" spans="2:7" ht="14.25" x14ac:dyDescent="0.2">
      <c r="B58" s="61" t="s">
        <v>17</v>
      </c>
      <c r="C58" s="62" t="s">
        <v>13</v>
      </c>
      <c r="D58" s="62" t="s">
        <v>76</v>
      </c>
      <c r="E58" s="64"/>
      <c r="F58" s="64"/>
      <c r="G58" s="64"/>
    </row>
    <row r="59" spans="2:7" ht="14.25" x14ac:dyDescent="0.2">
      <c r="B59" s="61" t="s">
        <v>82</v>
      </c>
      <c r="C59" s="62" t="s">
        <v>13</v>
      </c>
      <c r="D59" s="62" t="s">
        <v>76</v>
      </c>
      <c r="E59" s="64"/>
      <c r="F59" s="64"/>
      <c r="G59" s="64"/>
    </row>
    <row r="60" spans="2:7" ht="14.25" x14ac:dyDescent="0.2">
      <c r="B60" s="61" t="s">
        <v>14</v>
      </c>
      <c r="C60" s="62" t="s">
        <v>13</v>
      </c>
      <c r="D60" s="62" t="s">
        <v>76</v>
      </c>
      <c r="E60" s="64"/>
      <c r="F60" s="64"/>
      <c r="G60" s="64"/>
    </row>
    <row r="61" spans="2:7" ht="14.25" x14ac:dyDescent="0.2">
      <c r="B61" s="61" t="s">
        <v>127</v>
      </c>
      <c r="C61" s="62" t="s">
        <v>13</v>
      </c>
      <c r="D61" s="62" t="s">
        <v>76</v>
      </c>
      <c r="E61" s="64"/>
      <c r="F61" s="64"/>
      <c r="G61" s="64"/>
    </row>
    <row r="62" spans="2:7" ht="14.25" x14ac:dyDescent="0.2">
      <c r="B62" s="61" t="s">
        <v>128</v>
      </c>
      <c r="C62" s="62" t="s">
        <v>13</v>
      </c>
      <c r="D62" s="62" t="s">
        <v>76</v>
      </c>
      <c r="E62" s="64"/>
      <c r="F62" s="64"/>
      <c r="G62" s="64"/>
    </row>
    <row r="63" spans="2:7" ht="14.25" x14ac:dyDescent="0.2">
      <c r="B63" s="61" t="s">
        <v>15</v>
      </c>
      <c r="C63" s="62" t="s">
        <v>13</v>
      </c>
      <c r="D63" s="62" t="s">
        <v>76</v>
      </c>
      <c r="E63" s="64"/>
      <c r="F63" s="64"/>
      <c r="G63" s="64"/>
    </row>
    <row r="64" spans="2:7" ht="14.25" x14ac:dyDescent="0.2">
      <c r="B64" s="61" t="s">
        <v>89</v>
      </c>
      <c r="C64" s="62" t="s">
        <v>13</v>
      </c>
      <c r="D64" s="62" t="s">
        <v>76</v>
      </c>
      <c r="E64" s="64"/>
      <c r="F64" s="64"/>
      <c r="G64" s="64"/>
    </row>
    <row r="65" spans="2:7" ht="14.25" x14ac:dyDescent="0.2">
      <c r="B65" s="61" t="s">
        <v>98</v>
      </c>
      <c r="C65" s="62" t="s">
        <v>13</v>
      </c>
      <c r="D65" s="62" t="s">
        <v>75</v>
      </c>
      <c r="E65" s="64"/>
      <c r="F65" s="64"/>
      <c r="G65" s="64"/>
    </row>
    <row r="66" spans="2:7" ht="14.25" x14ac:dyDescent="0.2">
      <c r="B66" s="61" t="s">
        <v>22</v>
      </c>
      <c r="C66" s="62" t="s">
        <v>21</v>
      </c>
      <c r="D66" s="62" t="s">
        <v>76</v>
      </c>
      <c r="E66" s="64"/>
      <c r="F66" s="64"/>
      <c r="G66" s="64"/>
    </row>
    <row r="67" spans="2:7" ht="14.25" x14ac:dyDescent="0.2">
      <c r="B67" s="61" t="s">
        <v>93</v>
      </c>
      <c r="C67" s="62" t="s">
        <v>21</v>
      </c>
      <c r="D67" s="62" t="s">
        <v>76</v>
      </c>
      <c r="E67" s="64"/>
      <c r="F67" s="64"/>
      <c r="G67" s="64"/>
    </row>
    <row r="68" spans="2:7" ht="14.25" x14ac:dyDescent="0.2">
      <c r="B68" s="61" t="s">
        <v>110</v>
      </c>
      <c r="C68" s="62" t="s">
        <v>21</v>
      </c>
      <c r="D68" s="62" t="s">
        <v>76</v>
      </c>
      <c r="E68" s="64"/>
      <c r="F68" s="64"/>
      <c r="G68" s="64"/>
    </row>
    <row r="69" spans="2:7" ht="14.25" x14ac:dyDescent="0.2">
      <c r="B69" s="61" t="s">
        <v>95</v>
      </c>
      <c r="C69" s="62" t="s">
        <v>21</v>
      </c>
      <c r="D69" s="62" t="s">
        <v>76</v>
      </c>
      <c r="E69" s="64"/>
      <c r="F69" s="64"/>
      <c r="G69" s="64"/>
    </row>
    <row r="70" spans="2:7" ht="14.25" x14ac:dyDescent="0.2">
      <c r="B70" s="61" t="s">
        <v>94</v>
      </c>
      <c r="C70" s="62" t="s">
        <v>21</v>
      </c>
      <c r="D70" s="62" t="s">
        <v>76</v>
      </c>
      <c r="E70" s="64"/>
      <c r="F70" s="64"/>
      <c r="G70" s="64"/>
    </row>
    <row r="71" spans="2:7" ht="14.25" x14ac:dyDescent="0.2">
      <c r="B71" s="61" t="s">
        <v>25</v>
      </c>
      <c r="C71" s="62" t="s">
        <v>21</v>
      </c>
      <c r="D71" s="62" t="s">
        <v>76</v>
      </c>
      <c r="E71" s="64"/>
      <c r="F71" s="64"/>
      <c r="G71" s="64"/>
    </row>
    <row r="72" spans="2:7" ht="14.25" x14ac:dyDescent="0.2">
      <c r="B72" s="61" t="s">
        <v>23</v>
      </c>
      <c r="C72" s="62" t="s">
        <v>21</v>
      </c>
      <c r="D72" s="62" t="s">
        <v>76</v>
      </c>
      <c r="E72" s="64"/>
      <c r="F72" s="64"/>
      <c r="G72" s="64"/>
    </row>
    <row r="73" spans="2:7" ht="14.25" x14ac:dyDescent="0.2">
      <c r="B73" s="61" t="s">
        <v>131</v>
      </c>
      <c r="C73" s="62" t="s">
        <v>21</v>
      </c>
      <c r="D73" s="62" t="s">
        <v>76</v>
      </c>
      <c r="E73" s="64"/>
      <c r="F73" s="64"/>
      <c r="G73" s="64"/>
    </row>
    <row r="74" spans="2:7" ht="14.25" x14ac:dyDescent="0.2">
      <c r="B74" s="61" t="s">
        <v>24</v>
      </c>
      <c r="C74" s="62" t="s">
        <v>21</v>
      </c>
      <c r="D74" s="62" t="s">
        <v>76</v>
      </c>
      <c r="E74" s="64"/>
      <c r="F74" s="64"/>
      <c r="G74" s="64"/>
    </row>
    <row r="75" spans="2:7" ht="14.25" x14ac:dyDescent="0.2">
      <c r="B75" s="61" t="s">
        <v>111</v>
      </c>
      <c r="C75" s="62" t="s">
        <v>21</v>
      </c>
      <c r="D75" s="62" t="s">
        <v>75</v>
      </c>
      <c r="E75" s="64"/>
      <c r="F75" s="64"/>
      <c r="G75" s="64"/>
    </row>
    <row r="76" spans="2:7" ht="14.25" x14ac:dyDescent="0.2">
      <c r="B76" s="61" t="s">
        <v>129</v>
      </c>
      <c r="C76" s="62" t="s">
        <v>21</v>
      </c>
      <c r="D76" s="62" t="s">
        <v>75</v>
      </c>
      <c r="E76" s="64"/>
      <c r="F76" s="64"/>
      <c r="G76" s="64"/>
    </row>
    <row r="77" spans="2:7" ht="14.25" x14ac:dyDescent="0.2">
      <c r="B77" s="61" t="s">
        <v>130</v>
      </c>
      <c r="C77" s="62" t="s">
        <v>21</v>
      </c>
      <c r="D77" s="62" t="s">
        <v>75</v>
      </c>
      <c r="E77" s="64"/>
      <c r="F77" s="64"/>
      <c r="G77" s="64"/>
    </row>
    <row r="78" spans="2:7" ht="14.25" x14ac:dyDescent="0.2">
      <c r="B78" s="61" t="s">
        <v>92</v>
      </c>
      <c r="C78" s="62" t="s">
        <v>21</v>
      </c>
      <c r="D78" s="62" t="s">
        <v>75</v>
      </c>
      <c r="E78" s="64"/>
      <c r="F78" s="64"/>
      <c r="G78" s="64"/>
    </row>
    <row r="79" spans="2:7" ht="14.25" x14ac:dyDescent="0.2">
      <c r="B79" s="61" t="s">
        <v>132</v>
      </c>
      <c r="C79" s="62" t="s">
        <v>21</v>
      </c>
      <c r="D79" s="62" t="s">
        <v>74</v>
      </c>
      <c r="E79" s="64"/>
      <c r="F79" s="64"/>
      <c r="G79" s="64"/>
    </row>
    <row r="80" spans="2:7" ht="14.25" x14ac:dyDescent="0.2">
      <c r="B80" s="61" t="s">
        <v>112</v>
      </c>
      <c r="C80" s="62" t="s">
        <v>21</v>
      </c>
      <c r="D80" s="62" t="s">
        <v>74</v>
      </c>
      <c r="E80" s="64"/>
      <c r="F80" s="64"/>
      <c r="G80" s="64"/>
    </row>
    <row r="81" spans="2:7" ht="14.25" x14ac:dyDescent="0.2">
      <c r="B81" s="61" t="s">
        <v>97</v>
      </c>
      <c r="C81" s="62" t="s">
        <v>21</v>
      </c>
      <c r="D81" s="62" t="s">
        <v>74</v>
      </c>
      <c r="E81" s="64"/>
      <c r="F81" s="64"/>
      <c r="G81" s="64"/>
    </row>
    <row r="82" spans="2:7" ht="14.25" x14ac:dyDescent="0.2">
      <c r="B82" s="54"/>
      <c r="C82" s="53"/>
      <c r="D82" s="53"/>
      <c r="E82" s="53"/>
      <c r="F82" s="53"/>
      <c r="G82" s="53"/>
    </row>
    <row r="83" spans="2:7" ht="13.5" x14ac:dyDescent="0.25">
      <c r="B83" s="55"/>
      <c r="C83" s="56"/>
      <c r="D83" s="56"/>
      <c r="E83" s="56"/>
      <c r="F83" s="56"/>
      <c r="G83" s="56"/>
    </row>
    <row r="84" spans="2:7" ht="13.5" x14ac:dyDescent="0.25">
      <c r="B84" s="55"/>
      <c r="C84" s="56"/>
      <c r="D84" s="56"/>
      <c r="E84" s="56"/>
      <c r="F84" s="56"/>
      <c r="G84" s="56"/>
    </row>
    <row r="85" spans="2:7" ht="13.5" x14ac:dyDescent="0.25">
      <c r="B85" s="55"/>
      <c r="C85" s="56"/>
      <c r="D85" s="56"/>
      <c r="E85" s="56"/>
      <c r="F85" s="56"/>
      <c r="G85" s="56"/>
    </row>
    <row r="86" spans="2:7" x14ac:dyDescent="0.2">
      <c r="B86" s="57"/>
      <c r="C86" s="56"/>
      <c r="D86" s="56"/>
      <c r="E86" s="56"/>
      <c r="F86" s="56"/>
      <c r="G86" s="56"/>
    </row>
    <row r="87" spans="2:7" x14ac:dyDescent="0.2">
      <c r="B87" s="57"/>
      <c r="C87" s="56"/>
      <c r="D87" s="56"/>
      <c r="E87" s="56"/>
      <c r="F87" s="56"/>
      <c r="G87" s="56"/>
    </row>
  </sheetData>
  <sheetProtection selectLockedCells="1" selectUnlockedCells="1"/>
  <autoFilter ref="B7:D81" xr:uid="{00000000-0009-0000-0000-000005000000}">
    <sortState xmlns:xlrd2="http://schemas.microsoft.com/office/spreadsheetml/2017/richdata2" ref="B8:D81">
      <sortCondition ref="C8:C81"/>
      <sortCondition ref="D8:D81"/>
    </sortState>
  </autoFilter>
  <mergeCells count="1">
    <mergeCell ref="B3:G5"/>
  </mergeCells>
  <hyperlinks>
    <hyperlink ref="A1" location="'strona główna'!A1" display="powrót" xr:uid="{00000000-0004-0000-0500-000000000000}"/>
  </hyperlink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500-000000000000}">
          <x14:formula1>
            <xm:f>dane!$C$4:$C$6</xm:f>
          </x14:formula1>
          <xm:sqref>E8:G8</xm:sqref>
        </x14:dataValidation>
        <x14:dataValidation type="list" showInputMessage="1" xr:uid="{00000000-0002-0000-0500-000001000000}">
          <x14:formula1>
            <xm:f>dane!$C$4:$C$6</xm:f>
          </x14:formula1>
          <xm:sqref>E9:G81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H57"/>
  <sheetViews>
    <sheetView zoomScaleNormal="100" workbookViewId="0">
      <pane ySplit="7" topLeftCell="A8" activePane="bottomLeft" state="frozen"/>
      <selection pane="bottomLeft"/>
    </sheetView>
  </sheetViews>
  <sheetFormatPr defaultColWidth="8.85546875" defaultRowHeight="12.75" x14ac:dyDescent="0.2"/>
  <cols>
    <col min="1" max="1" width="14.28515625" style="7" customWidth="1"/>
    <col min="2" max="2" width="11.7109375" style="7" customWidth="1"/>
    <col min="3" max="3" width="12.140625" style="7" customWidth="1"/>
    <col min="4" max="4" width="14.140625" style="7" customWidth="1"/>
    <col min="5" max="5" width="20.42578125" style="7" customWidth="1"/>
    <col min="6" max="6" width="24" style="7" customWidth="1"/>
    <col min="7" max="7" width="12.140625" style="1" customWidth="1"/>
    <col min="8" max="8" width="24.5703125" style="1" customWidth="1"/>
    <col min="9" max="9" width="11.140625" style="1" customWidth="1"/>
    <col min="10" max="10" width="14" style="1" customWidth="1"/>
    <col min="11" max="11" width="15.42578125" style="1" customWidth="1"/>
    <col min="12" max="16384" width="8.85546875" style="1"/>
  </cols>
  <sheetData>
    <row r="1" spans="1:8" ht="20.25" x14ac:dyDescent="0.3">
      <c r="A1" s="79" t="s">
        <v>213</v>
      </c>
    </row>
    <row r="2" spans="1:8" s="22" customFormat="1" x14ac:dyDescent="0.2">
      <c r="C2" s="25"/>
      <c r="D2" s="25"/>
    </row>
    <row r="3" spans="1:8" s="22" customFormat="1" ht="12.75" customHeight="1" x14ac:dyDescent="0.2">
      <c r="B3" s="147" t="s">
        <v>67</v>
      </c>
      <c r="C3" s="147"/>
      <c r="D3" s="147"/>
      <c r="E3" s="147"/>
      <c r="F3" s="147"/>
      <c r="G3" s="147"/>
    </row>
    <row r="4" spans="1:8" s="22" customFormat="1" ht="12.75" customHeight="1" x14ac:dyDescent="0.2">
      <c r="B4" s="147"/>
      <c r="C4" s="147"/>
      <c r="D4" s="147"/>
      <c r="E4" s="147"/>
      <c r="F4" s="147"/>
      <c r="G4" s="147"/>
    </row>
    <row r="5" spans="1:8" s="22" customFormat="1" ht="12.75" customHeight="1" x14ac:dyDescent="0.2">
      <c r="B5" s="147"/>
      <c r="C5" s="147"/>
      <c r="D5" s="147"/>
      <c r="E5" s="147"/>
      <c r="F5" s="147"/>
      <c r="G5" s="147"/>
    </row>
    <row r="7" spans="1:8" s="2" customFormat="1" ht="26.25" customHeight="1" x14ac:dyDescent="0.3">
      <c r="B7" s="73" t="s">
        <v>199</v>
      </c>
      <c r="C7" s="73" t="s">
        <v>26</v>
      </c>
      <c r="D7" s="73" t="s">
        <v>209</v>
      </c>
      <c r="E7" s="73" t="s">
        <v>35</v>
      </c>
      <c r="F7" s="73" t="s">
        <v>28</v>
      </c>
      <c r="G7" s="73" t="s">
        <v>202</v>
      </c>
      <c r="H7" s="73" t="s">
        <v>42</v>
      </c>
    </row>
    <row r="8" spans="1:8" ht="14.25" x14ac:dyDescent="0.2">
      <c r="A8" s="1"/>
      <c r="B8" s="95" t="s">
        <v>30</v>
      </c>
      <c r="C8" s="96">
        <v>43081</v>
      </c>
      <c r="D8" s="96" t="s">
        <v>266</v>
      </c>
      <c r="E8" s="95" t="s">
        <v>267</v>
      </c>
      <c r="F8" s="95" t="s">
        <v>268</v>
      </c>
      <c r="G8" s="121">
        <v>300</v>
      </c>
      <c r="H8" s="123" t="s">
        <v>269</v>
      </c>
    </row>
    <row r="9" spans="1:8" ht="14.25" x14ac:dyDescent="0.2">
      <c r="A9" s="1"/>
      <c r="B9" s="97"/>
      <c r="C9" s="99"/>
      <c r="D9" s="99"/>
      <c r="E9" s="97"/>
      <c r="F9" s="97"/>
      <c r="G9" s="122"/>
      <c r="H9" s="60"/>
    </row>
    <row r="10" spans="1:8" ht="14.25" x14ac:dyDescent="0.2">
      <c r="A10" s="1"/>
      <c r="B10" s="97"/>
      <c r="C10" s="99"/>
      <c r="D10" s="99"/>
      <c r="E10" s="97"/>
      <c r="F10" s="97"/>
      <c r="G10" s="122"/>
      <c r="H10" s="60"/>
    </row>
    <row r="11" spans="1:8" ht="14.25" x14ac:dyDescent="0.2">
      <c r="A11" s="1"/>
      <c r="B11" s="97"/>
      <c r="C11" s="100"/>
      <c r="D11" s="100"/>
      <c r="E11" s="97"/>
      <c r="F11" s="97"/>
      <c r="G11" s="122"/>
      <c r="H11" s="71"/>
    </row>
    <row r="12" spans="1:8" ht="14.25" x14ac:dyDescent="0.2">
      <c r="A12" s="1"/>
      <c r="B12" s="97"/>
      <c r="C12" s="99"/>
      <c r="D12" s="99"/>
      <c r="E12" s="97"/>
      <c r="F12" s="97"/>
      <c r="G12" s="122"/>
      <c r="H12" s="71"/>
    </row>
    <row r="13" spans="1:8" ht="14.25" x14ac:dyDescent="0.2">
      <c r="A13" s="1"/>
      <c r="B13" s="97"/>
      <c r="C13" s="97"/>
      <c r="D13" s="97"/>
      <c r="E13" s="101"/>
      <c r="F13" s="97"/>
      <c r="G13" s="122"/>
      <c r="H13" s="71"/>
    </row>
    <row r="14" spans="1:8" x14ac:dyDescent="0.2">
      <c r="A14" s="3"/>
      <c r="B14" s="3"/>
      <c r="C14" s="3"/>
      <c r="D14" s="3"/>
      <c r="E14" s="3"/>
      <c r="F14" s="3"/>
      <c r="G14" s="5"/>
    </row>
    <row r="15" spans="1:8" x14ac:dyDescent="0.2">
      <c r="A15" s="6"/>
    </row>
    <row r="16" spans="1:8" x14ac:dyDescent="0.2">
      <c r="A16" s="6"/>
    </row>
    <row r="17" spans="1:8" x14ac:dyDescent="0.2">
      <c r="A17" s="6"/>
    </row>
    <row r="30" spans="1:8" s="7" customFormat="1" x14ac:dyDescent="0.2">
      <c r="B30" s="9"/>
      <c r="C30" s="9"/>
      <c r="G30" s="1"/>
      <c r="H30" s="1"/>
    </row>
    <row r="31" spans="1:8" s="7" customFormat="1" x14ac:dyDescent="0.2">
      <c r="B31" s="9"/>
      <c r="C31" s="9"/>
      <c r="G31" s="1"/>
      <c r="H31" s="1"/>
    </row>
    <row r="32" spans="1:8" s="7" customFormat="1" x14ac:dyDescent="0.2">
      <c r="B32" s="9"/>
      <c r="C32" s="9"/>
      <c r="G32" s="1"/>
      <c r="H32" s="1"/>
    </row>
    <row r="33" spans="2:8" s="7" customFormat="1" x14ac:dyDescent="0.2">
      <c r="B33" s="10"/>
      <c r="C33" s="10"/>
      <c r="G33" s="1"/>
      <c r="H33" s="1"/>
    </row>
    <row r="34" spans="2:8" s="7" customFormat="1" x14ac:dyDescent="0.2">
      <c r="B34" s="9"/>
      <c r="C34" s="9"/>
      <c r="G34" s="1"/>
      <c r="H34" s="1"/>
    </row>
    <row r="35" spans="2:8" s="7" customFormat="1" x14ac:dyDescent="0.2">
      <c r="B35" s="9"/>
      <c r="C35" s="9"/>
      <c r="G35" s="1"/>
      <c r="H35" s="1"/>
    </row>
    <row r="36" spans="2:8" s="7" customFormat="1" x14ac:dyDescent="0.2">
      <c r="B36" s="1"/>
      <c r="C36" s="1"/>
      <c r="G36" s="1"/>
      <c r="H36" s="1"/>
    </row>
    <row r="37" spans="2:8" s="7" customFormat="1" x14ac:dyDescent="0.2">
      <c r="B37" s="1"/>
      <c r="C37" s="1"/>
      <c r="G37" s="1"/>
      <c r="H37" s="1"/>
    </row>
    <row r="39" spans="2:8" s="7" customFormat="1" x14ac:dyDescent="0.2">
      <c r="B39" s="6"/>
      <c r="C39" s="6"/>
      <c r="G39" s="1"/>
      <c r="H39" s="1"/>
    </row>
    <row r="41" spans="2:8" s="7" customFormat="1" x14ac:dyDescent="0.2">
      <c r="D41" s="6"/>
      <c r="G41" s="1"/>
      <c r="H41" s="1"/>
    </row>
    <row r="42" spans="2:8" s="7" customFormat="1" x14ac:dyDescent="0.2">
      <c r="B42" s="1"/>
      <c r="C42" s="1"/>
      <c r="G42" s="1"/>
      <c r="H42" s="1"/>
    </row>
    <row r="43" spans="2:8" s="7" customFormat="1" x14ac:dyDescent="0.2">
      <c r="B43" s="1"/>
      <c r="C43" s="1"/>
      <c r="G43" s="1"/>
      <c r="H43" s="1"/>
    </row>
    <row r="45" spans="2:8" s="7" customFormat="1" x14ac:dyDescent="0.2">
      <c r="B45" s="11"/>
      <c r="C45" s="11"/>
      <c r="G45" s="1"/>
      <c r="H45" s="1"/>
    </row>
    <row r="46" spans="2:8" s="7" customFormat="1" x14ac:dyDescent="0.2">
      <c r="B46" s="6"/>
      <c r="C46" s="6"/>
      <c r="G46" s="1"/>
      <c r="H46" s="1"/>
    </row>
    <row r="47" spans="2:8" s="7" customFormat="1" x14ac:dyDescent="0.2">
      <c r="B47" s="6"/>
      <c r="C47" s="6"/>
      <c r="G47" s="1"/>
      <c r="H47" s="1"/>
    </row>
    <row r="48" spans="2:8" s="7" customFormat="1" x14ac:dyDescent="0.2">
      <c r="B48" s="11"/>
      <c r="C48" s="11"/>
      <c r="G48" s="1"/>
      <c r="H48" s="1"/>
    </row>
    <row r="49" spans="2:8" s="7" customFormat="1" x14ac:dyDescent="0.2">
      <c r="B49" s="6"/>
      <c r="C49" s="6"/>
      <c r="G49" s="1"/>
      <c r="H49" s="1"/>
    </row>
    <row r="51" spans="2:8" s="7" customFormat="1" x14ac:dyDescent="0.2">
      <c r="B51" s="12"/>
      <c r="C51" s="12"/>
      <c r="G51" s="1"/>
      <c r="H51" s="1"/>
    </row>
    <row r="53" spans="2:8" s="7" customFormat="1" x14ac:dyDescent="0.2">
      <c r="B53" s="13"/>
      <c r="C53" s="13"/>
      <c r="G53" s="1"/>
      <c r="H53" s="1"/>
    </row>
    <row r="54" spans="2:8" s="7" customFormat="1" x14ac:dyDescent="0.2">
      <c r="B54" s="13"/>
      <c r="C54" s="13"/>
      <c r="G54" s="1"/>
      <c r="H54" s="1"/>
    </row>
    <row r="55" spans="2:8" s="7" customFormat="1" x14ac:dyDescent="0.2">
      <c r="B55" s="13"/>
      <c r="C55" s="13"/>
      <c r="G55" s="1"/>
      <c r="H55" s="1"/>
    </row>
    <row r="56" spans="2:8" s="7" customFormat="1" x14ac:dyDescent="0.2">
      <c r="B56" s="13"/>
      <c r="C56" s="13"/>
      <c r="G56" s="1"/>
      <c r="H56" s="1"/>
    </row>
    <row r="57" spans="2:8" s="7" customFormat="1" x14ac:dyDescent="0.2">
      <c r="B57" s="13"/>
      <c r="C57" s="13"/>
      <c r="G57" s="1"/>
      <c r="H57" s="1"/>
    </row>
  </sheetData>
  <sheetProtection selectLockedCells="1" selectUnlockedCells="1"/>
  <mergeCells count="1">
    <mergeCell ref="B3:G5"/>
  </mergeCells>
  <hyperlinks>
    <hyperlink ref="A1" location="'strona główna'!A1" display="powrót" xr:uid="{00000000-0004-0000-0600-000000000000}"/>
  </hyperlink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1:F65530"/>
  <sheetViews>
    <sheetView zoomScaleNormal="100" workbookViewId="0">
      <pane ySplit="7" topLeftCell="A8" activePane="bottomLeft" state="frozen"/>
      <selection pane="bottomLeft"/>
    </sheetView>
  </sheetViews>
  <sheetFormatPr defaultColWidth="8.85546875" defaultRowHeight="12.75" x14ac:dyDescent="0.2"/>
  <cols>
    <col min="1" max="1" width="14.28515625" style="7" customWidth="1"/>
    <col min="2" max="2" width="17.28515625" style="7" bestFit="1" customWidth="1"/>
    <col min="3" max="3" width="67.42578125" style="7" bestFit="1" customWidth="1"/>
    <col min="4" max="4" width="27" style="7" customWidth="1"/>
    <col min="5" max="5" width="24.5703125" style="1" customWidth="1"/>
    <col min="6" max="6" width="11.140625" style="1" customWidth="1"/>
    <col min="7" max="7" width="14" style="1" customWidth="1"/>
    <col min="8" max="8" width="15.42578125" style="1" customWidth="1"/>
    <col min="9" max="16384" width="8.85546875" style="1"/>
  </cols>
  <sheetData>
    <row r="1" spans="1:6" ht="20.25" x14ac:dyDescent="0.3">
      <c r="A1" s="79" t="s">
        <v>213</v>
      </c>
    </row>
    <row r="2" spans="1:6" s="22" customFormat="1" x14ac:dyDescent="0.2">
      <c r="C2" s="25"/>
    </row>
    <row r="3" spans="1:6" s="22" customFormat="1" ht="12.75" customHeight="1" x14ac:dyDescent="0.2">
      <c r="B3" s="147" t="s">
        <v>210</v>
      </c>
      <c r="C3" s="147"/>
      <c r="D3" s="147"/>
    </row>
    <row r="4" spans="1:6" s="22" customFormat="1" ht="12.75" customHeight="1" x14ac:dyDescent="0.2">
      <c r="B4" s="147"/>
      <c r="C4" s="147"/>
      <c r="D4" s="147"/>
    </row>
    <row r="5" spans="1:6" s="22" customFormat="1" ht="12.75" customHeight="1" x14ac:dyDescent="0.2">
      <c r="B5" s="147"/>
      <c r="C5" s="147"/>
      <c r="D5" s="147"/>
    </row>
    <row r="7" spans="1:6" s="2" customFormat="1" ht="26.25" customHeight="1" x14ac:dyDescent="0.3">
      <c r="B7" s="74" t="s">
        <v>211</v>
      </c>
      <c r="C7" s="74" t="s">
        <v>209</v>
      </c>
      <c r="D7" s="74" t="s">
        <v>42</v>
      </c>
    </row>
    <row r="8" spans="1:6" ht="14.25" x14ac:dyDescent="0.2">
      <c r="A8" s="1"/>
      <c r="B8" s="97" t="s">
        <v>215</v>
      </c>
      <c r="C8" s="114" t="s">
        <v>216</v>
      </c>
      <c r="D8" s="163" t="s">
        <v>265</v>
      </c>
      <c r="E8" s="2"/>
    </row>
    <row r="9" spans="1:6" ht="14.25" x14ac:dyDescent="0.2">
      <c r="A9" s="1"/>
      <c r="B9" s="97" t="s">
        <v>228</v>
      </c>
      <c r="C9" s="114" t="s">
        <v>217</v>
      </c>
      <c r="D9" s="164"/>
      <c r="E9" s="2"/>
      <c r="F9" s="124" t="s">
        <v>306</v>
      </c>
    </row>
    <row r="10" spans="1:6" ht="14.25" x14ac:dyDescent="0.2">
      <c r="A10" s="1"/>
      <c r="B10" s="97" t="s">
        <v>67</v>
      </c>
      <c r="C10" s="114" t="s">
        <v>218</v>
      </c>
      <c r="D10" s="164"/>
      <c r="E10" s="2"/>
    </row>
    <row r="11" spans="1:6" ht="14.25" x14ac:dyDescent="0.2">
      <c r="A11" s="1"/>
      <c r="B11" s="97" t="s">
        <v>161</v>
      </c>
      <c r="C11" s="117" t="s">
        <v>219</v>
      </c>
      <c r="D11" s="164"/>
      <c r="E11" s="2"/>
    </row>
    <row r="12" spans="1:6" ht="14.25" x14ac:dyDescent="0.2">
      <c r="A12" s="1"/>
      <c r="B12" s="97" t="s">
        <v>229</v>
      </c>
      <c r="C12" s="114" t="s">
        <v>220</v>
      </c>
      <c r="D12" s="164"/>
      <c r="E12" s="2"/>
    </row>
    <row r="13" spans="1:6" ht="14.25" x14ac:dyDescent="0.2">
      <c r="A13" s="1"/>
      <c r="B13" s="97" t="s">
        <v>155</v>
      </c>
      <c r="C13" s="118" t="s">
        <v>221</v>
      </c>
      <c r="D13" s="164"/>
      <c r="E13" s="2"/>
    </row>
    <row r="14" spans="1:6" ht="14.25" x14ac:dyDescent="0.2">
      <c r="A14" s="3"/>
      <c r="B14" s="97" t="s">
        <v>230</v>
      </c>
      <c r="C14" s="118" t="s">
        <v>222</v>
      </c>
      <c r="D14" s="164"/>
    </row>
    <row r="15" spans="1:6" ht="14.25" x14ac:dyDescent="0.2">
      <c r="A15" s="102"/>
      <c r="B15" s="97" t="s">
        <v>195</v>
      </c>
      <c r="C15" s="118" t="s">
        <v>223</v>
      </c>
      <c r="D15" s="164"/>
    </row>
    <row r="16" spans="1:6" ht="14.25" x14ac:dyDescent="0.2">
      <c r="A16" s="102"/>
      <c r="B16" s="97" t="s">
        <v>29</v>
      </c>
      <c r="C16" s="118" t="s">
        <v>224</v>
      </c>
      <c r="D16" s="164"/>
    </row>
    <row r="17" spans="1:4" ht="14.25" x14ac:dyDescent="0.2">
      <c r="A17" s="102"/>
      <c r="B17" s="97" t="s">
        <v>32</v>
      </c>
      <c r="C17" s="118" t="s">
        <v>225</v>
      </c>
      <c r="D17" s="164"/>
    </row>
    <row r="18" spans="1:4" ht="14.25" x14ac:dyDescent="0.2">
      <c r="A18" s="103"/>
      <c r="B18" s="97" t="s">
        <v>231</v>
      </c>
      <c r="C18" s="118" t="s">
        <v>226</v>
      </c>
      <c r="D18" s="164"/>
    </row>
    <row r="19" spans="1:4" ht="14.25" x14ac:dyDescent="0.2">
      <c r="A19" s="103"/>
      <c r="B19" s="97" t="s">
        <v>232</v>
      </c>
      <c r="C19" s="118" t="s">
        <v>227</v>
      </c>
      <c r="D19" s="165"/>
    </row>
    <row r="20" spans="1:4" ht="14.25" customHeight="1" x14ac:dyDescent="0.2">
      <c r="A20" s="103"/>
      <c r="B20" s="166" t="s">
        <v>67</v>
      </c>
      <c r="C20" s="168" t="s">
        <v>303</v>
      </c>
      <c r="D20" s="170" t="s">
        <v>302</v>
      </c>
    </row>
    <row r="21" spans="1:4" ht="14.25" customHeight="1" x14ac:dyDescent="0.2">
      <c r="A21" s="103"/>
      <c r="B21" s="167"/>
      <c r="C21" s="169"/>
      <c r="D21" s="171"/>
    </row>
    <row r="22" spans="1:4" ht="14.25" customHeight="1" x14ac:dyDescent="0.2">
      <c r="A22" s="103"/>
      <c r="B22" s="97" t="s">
        <v>67</v>
      </c>
      <c r="C22" s="118" t="s">
        <v>304</v>
      </c>
      <c r="D22" s="144"/>
    </row>
    <row r="23" spans="1:4" ht="14.25" x14ac:dyDescent="0.2">
      <c r="B23" s="97" t="s">
        <v>234</v>
      </c>
      <c r="C23" s="119" t="s">
        <v>233</v>
      </c>
      <c r="D23" s="163" t="s">
        <v>305</v>
      </c>
    </row>
    <row r="24" spans="1:4" ht="14.25" x14ac:dyDescent="0.2">
      <c r="B24" s="97" t="s">
        <v>234</v>
      </c>
      <c r="C24" s="119" t="s">
        <v>235</v>
      </c>
      <c r="D24" s="164"/>
    </row>
    <row r="25" spans="1:4" ht="14.25" x14ac:dyDescent="0.2">
      <c r="B25" s="97" t="s">
        <v>236</v>
      </c>
      <c r="C25" s="119" t="s">
        <v>237</v>
      </c>
      <c r="D25" s="164"/>
    </row>
    <row r="26" spans="1:4" ht="14.25" x14ac:dyDescent="0.2">
      <c r="B26" s="97" t="s">
        <v>236</v>
      </c>
      <c r="C26" s="119" t="s">
        <v>238</v>
      </c>
      <c r="D26" s="164"/>
    </row>
    <row r="27" spans="1:4" ht="14.25" x14ac:dyDescent="0.2">
      <c r="B27" s="97" t="s">
        <v>236</v>
      </c>
      <c r="C27" s="119" t="s">
        <v>239</v>
      </c>
      <c r="D27" s="164"/>
    </row>
    <row r="28" spans="1:4" ht="14.25" x14ac:dyDescent="0.2">
      <c r="B28" s="97" t="s">
        <v>236</v>
      </c>
      <c r="C28" s="119" t="s">
        <v>240</v>
      </c>
      <c r="D28" s="164"/>
    </row>
    <row r="29" spans="1:4" ht="14.25" x14ac:dyDescent="0.2">
      <c r="B29" s="97" t="s">
        <v>236</v>
      </c>
      <c r="C29" s="119" t="s">
        <v>241</v>
      </c>
      <c r="D29" s="164"/>
    </row>
    <row r="30" spans="1:4" ht="14.25" x14ac:dyDescent="0.2">
      <c r="B30" s="97" t="s">
        <v>242</v>
      </c>
      <c r="C30" s="119" t="s">
        <v>243</v>
      </c>
      <c r="D30" s="164"/>
    </row>
    <row r="31" spans="1:4" ht="14.25" x14ac:dyDescent="0.2">
      <c r="B31" s="97" t="s">
        <v>244</v>
      </c>
      <c r="C31" s="119" t="s">
        <v>245</v>
      </c>
      <c r="D31" s="164"/>
    </row>
    <row r="32" spans="1:4" ht="14.25" x14ac:dyDescent="0.2">
      <c r="B32" s="97" t="s">
        <v>244</v>
      </c>
      <c r="C32" s="119" t="s">
        <v>246</v>
      </c>
      <c r="D32" s="164"/>
    </row>
    <row r="33" spans="2:4" ht="14.25" x14ac:dyDescent="0.2">
      <c r="B33" s="97" t="s">
        <v>244</v>
      </c>
      <c r="C33" s="119" t="s">
        <v>247</v>
      </c>
      <c r="D33" s="164"/>
    </row>
    <row r="34" spans="2:4" ht="14.25" x14ac:dyDescent="0.2">
      <c r="B34" s="97" t="s">
        <v>244</v>
      </c>
      <c r="C34" s="119" t="s">
        <v>248</v>
      </c>
      <c r="D34" s="164"/>
    </row>
    <row r="35" spans="2:4" ht="14.25" x14ac:dyDescent="0.2">
      <c r="B35" s="97" t="s">
        <v>244</v>
      </c>
      <c r="C35" s="119" t="s">
        <v>249</v>
      </c>
      <c r="D35" s="164"/>
    </row>
    <row r="36" spans="2:4" ht="14.25" x14ac:dyDescent="0.2">
      <c r="B36" s="97" t="s">
        <v>244</v>
      </c>
      <c r="C36" s="119" t="s">
        <v>250</v>
      </c>
      <c r="D36" s="164"/>
    </row>
    <row r="37" spans="2:4" ht="14.25" x14ac:dyDescent="0.2">
      <c r="B37" s="97" t="s">
        <v>244</v>
      </c>
      <c r="C37" s="119" t="s">
        <v>251</v>
      </c>
      <c r="D37" s="164"/>
    </row>
    <row r="38" spans="2:4" ht="14.25" x14ac:dyDescent="0.2">
      <c r="B38" s="97" t="s">
        <v>244</v>
      </c>
      <c r="C38" s="119" t="s">
        <v>252</v>
      </c>
      <c r="D38" s="164"/>
    </row>
    <row r="39" spans="2:4" ht="14.25" x14ac:dyDescent="0.2">
      <c r="B39" s="97" t="s">
        <v>244</v>
      </c>
      <c r="C39" s="119" t="s">
        <v>253</v>
      </c>
      <c r="D39" s="164"/>
    </row>
    <row r="40" spans="2:4" ht="14.25" x14ac:dyDescent="0.2">
      <c r="B40" s="97" t="s">
        <v>244</v>
      </c>
      <c r="C40" s="119" t="s">
        <v>254</v>
      </c>
      <c r="D40" s="164"/>
    </row>
    <row r="41" spans="2:4" ht="14.25" x14ac:dyDescent="0.2">
      <c r="B41" s="97" t="s">
        <v>244</v>
      </c>
      <c r="C41" s="119" t="s">
        <v>255</v>
      </c>
      <c r="D41" s="164"/>
    </row>
    <row r="42" spans="2:4" ht="14.25" x14ac:dyDescent="0.2">
      <c r="B42" s="97" t="s">
        <v>256</v>
      </c>
      <c r="C42" s="119" t="s">
        <v>257</v>
      </c>
      <c r="D42" s="164"/>
    </row>
    <row r="43" spans="2:4" ht="14.25" x14ac:dyDescent="0.2">
      <c r="B43" s="97" t="s">
        <v>256</v>
      </c>
      <c r="C43" s="119" t="s">
        <v>258</v>
      </c>
      <c r="D43" s="164"/>
    </row>
    <row r="44" spans="2:4" ht="14.25" x14ac:dyDescent="0.2">
      <c r="B44" s="97" t="s">
        <v>256</v>
      </c>
      <c r="C44" s="119" t="s">
        <v>259</v>
      </c>
      <c r="D44" s="164"/>
    </row>
    <row r="45" spans="2:4" ht="14.25" x14ac:dyDescent="0.2">
      <c r="B45" s="97" t="s">
        <v>256</v>
      </c>
      <c r="C45" s="119" t="s">
        <v>260</v>
      </c>
      <c r="D45" s="164"/>
    </row>
    <row r="46" spans="2:4" ht="14.25" x14ac:dyDescent="0.2">
      <c r="B46" s="97" t="s">
        <v>256</v>
      </c>
      <c r="C46" s="119" t="s">
        <v>261</v>
      </c>
      <c r="D46" s="164"/>
    </row>
    <row r="47" spans="2:4" ht="14.25" x14ac:dyDescent="0.2">
      <c r="B47" s="97" t="s">
        <v>256</v>
      </c>
      <c r="C47" s="119" t="s">
        <v>262</v>
      </c>
      <c r="D47" s="164"/>
    </row>
    <row r="48" spans="2:4" ht="14.25" x14ac:dyDescent="0.2">
      <c r="B48" s="97" t="s">
        <v>256</v>
      </c>
      <c r="C48" s="119" t="s">
        <v>263</v>
      </c>
      <c r="D48" s="164"/>
    </row>
    <row r="49" spans="2:4" ht="14.25" x14ac:dyDescent="0.2">
      <c r="B49" s="97" t="s">
        <v>256</v>
      </c>
      <c r="C49" s="119" t="s">
        <v>264</v>
      </c>
      <c r="D49" s="165"/>
    </row>
    <row r="50" spans="2:4" ht="14.25" x14ac:dyDescent="0.2">
      <c r="B50" s="120"/>
      <c r="C50" s="97"/>
      <c r="D50" s="97"/>
    </row>
    <row r="51" spans="2:4" ht="14.25" x14ac:dyDescent="0.2">
      <c r="B51" s="116"/>
      <c r="C51" s="116"/>
      <c r="D51" s="116"/>
    </row>
    <row r="52" spans="2:4" x14ac:dyDescent="0.2">
      <c r="B52" s="1"/>
      <c r="C52" s="1"/>
      <c r="D52" s="1"/>
    </row>
    <row r="53" spans="2:4" x14ac:dyDescent="0.2">
      <c r="B53" s="1"/>
      <c r="C53" s="1"/>
      <c r="D53" s="1"/>
    </row>
    <row r="54" spans="2:4" x14ac:dyDescent="0.2">
      <c r="B54" s="1"/>
      <c r="C54" s="1"/>
      <c r="D54" s="1"/>
    </row>
    <row r="55" spans="2:4" x14ac:dyDescent="0.2">
      <c r="B55" s="1"/>
      <c r="C55" s="1"/>
      <c r="D55" s="1"/>
    </row>
    <row r="56" spans="2:4" x14ac:dyDescent="0.2">
      <c r="B56" s="1"/>
      <c r="C56" s="1"/>
      <c r="D56" s="1"/>
    </row>
    <row r="57" spans="2:4" x14ac:dyDescent="0.2">
      <c r="B57" s="1"/>
      <c r="C57" s="1"/>
      <c r="D57" s="1"/>
    </row>
    <row r="58" spans="2:4" x14ac:dyDescent="0.2">
      <c r="B58" s="1"/>
      <c r="C58" s="1"/>
      <c r="D58" s="1"/>
    </row>
    <row r="59" spans="2:4" x14ac:dyDescent="0.2">
      <c r="B59" s="1"/>
      <c r="C59" s="1"/>
      <c r="D59" s="1"/>
    </row>
    <row r="60" spans="2:4" x14ac:dyDescent="0.2">
      <c r="B60" s="1"/>
      <c r="C60" s="1"/>
      <c r="D60" s="1"/>
    </row>
    <row r="61" spans="2:4" x14ac:dyDescent="0.2">
      <c r="B61" s="1"/>
      <c r="C61" s="1"/>
      <c r="D61" s="1"/>
    </row>
    <row r="62" spans="2:4" x14ac:dyDescent="0.2">
      <c r="B62" s="1"/>
      <c r="C62" s="1"/>
      <c r="D62" s="1"/>
    </row>
    <row r="63" spans="2:4" x14ac:dyDescent="0.2">
      <c r="B63" s="1"/>
      <c r="C63" s="1"/>
      <c r="D63" s="1"/>
    </row>
    <row r="64" spans="2:4" x14ac:dyDescent="0.2">
      <c r="B64" s="1"/>
      <c r="C64" s="1"/>
      <c r="D64" s="1"/>
    </row>
    <row r="65530" spans="5:5" x14ac:dyDescent="0.2">
      <c r="E65530" s="2"/>
    </row>
  </sheetData>
  <sheetProtection selectLockedCells="1" selectUnlockedCells="1"/>
  <autoFilter ref="B7:D7" xr:uid="{00000000-0009-0000-0000-000007000000}"/>
  <mergeCells count="6">
    <mergeCell ref="B3:D5"/>
    <mergeCell ref="D8:D19"/>
    <mergeCell ref="D23:D49"/>
    <mergeCell ref="B20:B21"/>
    <mergeCell ref="C20:C21"/>
    <mergeCell ref="D20:D21"/>
  </mergeCells>
  <hyperlinks>
    <hyperlink ref="C8" r:id="rId1" xr:uid="{00000000-0004-0000-0700-000000000000}"/>
    <hyperlink ref="C9" r:id="rId2" xr:uid="{00000000-0004-0000-0700-000001000000}"/>
    <hyperlink ref="C10" r:id="rId3" xr:uid="{00000000-0004-0000-0700-000002000000}"/>
    <hyperlink ref="C11" r:id="rId4" xr:uid="{00000000-0004-0000-0700-000003000000}"/>
    <hyperlink ref="C12" r:id="rId5" xr:uid="{00000000-0004-0000-0700-000004000000}"/>
    <hyperlink ref="C13" r:id="rId6" xr:uid="{00000000-0004-0000-0700-000005000000}"/>
    <hyperlink ref="C14" r:id="rId7" xr:uid="{00000000-0004-0000-0700-000006000000}"/>
    <hyperlink ref="C15" r:id="rId8" xr:uid="{00000000-0004-0000-0700-000007000000}"/>
    <hyperlink ref="C16" r:id="rId9" xr:uid="{00000000-0004-0000-0700-000008000000}"/>
    <hyperlink ref="C17" r:id="rId10" xr:uid="{00000000-0004-0000-0700-000009000000}"/>
    <hyperlink ref="C18" r:id="rId11" xr:uid="{00000000-0004-0000-0700-00000A000000}"/>
    <hyperlink ref="C19" r:id="rId12" xr:uid="{00000000-0004-0000-0700-00000B000000}"/>
    <hyperlink ref="C23" r:id="rId13" display="http://101countriesbefore50.com/kuba/" xr:uid="{00000000-0004-0000-0700-00000C000000}"/>
    <hyperlink ref="C24" r:id="rId14" display="http://101countriesbefore50.com/Meksyk/" xr:uid="{00000000-0004-0000-0700-00000D000000}"/>
    <hyperlink ref="C25" r:id="rId15" display="http://101countriesbefore50.com/Argentyna/" xr:uid="{00000000-0004-0000-0700-00000E000000}"/>
    <hyperlink ref="C26" r:id="rId16" display="http://101countriesbefore50.com/Boliwia/" xr:uid="{00000000-0004-0000-0700-00000F000000}"/>
    <hyperlink ref="C27" r:id="rId17" display="http://101countriesbefore50.com/Brazylia/" xr:uid="{00000000-0004-0000-0700-000010000000}"/>
    <hyperlink ref="C28" r:id="rId18" display="http://101countriesbefore50.com/Peru/" xr:uid="{00000000-0004-0000-0700-000011000000}"/>
    <hyperlink ref="C29" r:id="rId19" display="http://101countriesbefore50.com/Urugwaj/" xr:uid="{00000000-0004-0000-0700-000012000000}"/>
    <hyperlink ref="C30" r:id="rId20" display="http://101countriesbefore50.com/Tanzania/" xr:uid="{00000000-0004-0000-0700-000013000000}"/>
    <hyperlink ref="C31" r:id="rId21" display="http://101countriesbefore50.com/Armenia/" xr:uid="{00000000-0004-0000-0700-000014000000}"/>
    <hyperlink ref="C32" r:id="rId22" display="http://101countriesbefore50.com/Gruzja/" xr:uid="{00000000-0004-0000-0700-000015000000}"/>
    <hyperlink ref="C33" r:id="rId23" display="http://101countriesbefore50.com/indie/" xr:uid="{00000000-0004-0000-0700-000016000000}"/>
    <hyperlink ref="C34" r:id="rId24" display="http://101countriesbefore50.com/Iran/" xr:uid="{00000000-0004-0000-0700-000017000000}"/>
    <hyperlink ref="C35" r:id="rId25" display="http://101countriesbefore50.com/category/izrael/" xr:uid="{00000000-0004-0000-0700-000018000000}"/>
    <hyperlink ref="C36" r:id="rId26" display="http://101countriesbefore50.com/jordania/" xr:uid="{00000000-0004-0000-0700-000019000000}"/>
    <hyperlink ref="C37" r:id="rId27" display="http://101countriesbefore50.com/Kambodża/" xr:uid="{00000000-0004-0000-0700-00001A000000}"/>
    <hyperlink ref="C38" r:id="rId28" display="http://101countriesbefore50.com/Katar/" xr:uid="{00000000-0004-0000-0700-00001B000000}"/>
    <hyperlink ref="C39" r:id="rId29" display="http://101countriesbefore50.com/Oman/" xr:uid="{00000000-0004-0000-0700-00001C000000}"/>
    <hyperlink ref="C40" r:id="rId30" display="http://101countriesbefore50.com/Wietnam/" xr:uid="{00000000-0004-0000-0700-00001D000000}"/>
    <hyperlink ref="C41" r:id="rId31" display="http://101countriesbefore50.com/zjednoczone-emiraty-arabskie/" xr:uid="{00000000-0004-0000-0700-00001E000000}"/>
    <hyperlink ref="C42" r:id="rId32" display="http://101countriesbefore50.com/austria/" xr:uid="{00000000-0004-0000-0700-00001F000000}"/>
    <hyperlink ref="C43" r:id="rId33" display="http://101countriesbefore50.com/dania/" xr:uid="{00000000-0004-0000-0700-000020000000}"/>
    <hyperlink ref="C44" r:id="rId34" display="http://101countriesbefore50.com/Czechy/" xr:uid="{00000000-0004-0000-0700-000021000000}"/>
    <hyperlink ref="C45" r:id="rId35" display="http://101countriesbefore50.com/Finlandia/" xr:uid="{00000000-0004-0000-0700-000022000000}"/>
    <hyperlink ref="C46" r:id="rId36" display="http://101countriesbefore50.com/Francja/" xr:uid="{00000000-0004-0000-0700-000023000000}"/>
    <hyperlink ref="C47" r:id="rId37" display="http://101countriesbefore50.com/Polska/" xr:uid="{00000000-0004-0000-0700-000024000000}"/>
    <hyperlink ref="C48" r:id="rId38" display="http://101countriesbefore50.com/slowacja/" xr:uid="{00000000-0004-0000-0700-000025000000}"/>
    <hyperlink ref="C49" r:id="rId39" display="http://101countriesbefore50.com/Anglia" xr:uid="{00000000-0004-0000-0700-000026000000}"/>
    <hyperlink ref="C20" r:id="rId40" display="Airbnb" xr:uid="{00000000-0004-0000-0700-000027000000}"/>
    <hyperlink ref="C22" r:id="rId41" display="Booking" xr:uid="{00000000-0004-0000-0700-000028000000}"/>
    <hyperlink ref="A1" location="'strona główna'!A1" display="powrót" xr:uid="{00000000-0004-0000-0700-000029000000}"/>
  </hyperlink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4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H65528"/>
  <sheetViews>
    <sheetView zoomScaleNormal="100" workbookViewId="0">
      <pane ySplit="7" topLeftCell="A8" activePane="bottomLeft" state="frozen"/>
      <selection pane="bottomLeft"/>
    </sheetView>
  </sheetViews>
  <sheetFormatPr defaultColWidth="8.85546875" defaultRowHeight="12.75" x14ac:dyDescent="0.2"/>
  <cols>
    <col min="1" max="1" width="14.28515625" style="7" customWidth="1"/>
    <col min="2" max="2" width="17.28515625" style="7" customWidth="1"/>
    <col min="3" max="3" width="12.140625" style="7" customWidth="1"/>
    <col min="4" max="4" width="14.140625" style="7" customWidth="1"/>
    <col min="5" max="5" width="20.42578125" style="7" customWidth="1"/>
    <col min="6" max="6" width="28.7109375" style="7" customWidth="1"/>
    <col min="7" max="7" width="12.140625" style="1" customWidth="1"/>
    <col min="8" max="8" width="24.5703125" style="1" customWidth="1"/>
    <col min="9" max="9" width="11.140625" style="1" customWidth="1"/>
    <col min="10" max="10" width="14" style="1" customWidth="1"/>
    <col min="11" max="11" width="15.42578125" style="1" customWidth="1"/>
    <col min="12" max="16384" width="8.85546875" style="1"/>
  </cols>
  <sheetData>
    <row r="1" spans="1:8" ht="20.25" x14ac:dyDescent="0.3">
      <c r="A1" s="79" t="s">
        <v>213</v>
      </c>
    </row>
    <row r="2" spans="1:8" s="72" customFormat="1" x14ac:dyDescent="0.2"/>
    <row r="3" spans="1:8" s="22" customFormat="1" ht="12.75" customHeight="1" x14ac:dyDescent="0.2">
      <c r="B3" s="147" t="s">
        <v>212</v>
      </c>
      <c r="C3" s="147"/>
      <c r="D3" s="147"/>
      <c r="E3" s="147"/>
      <c r="F3" s="147"/>
      <c r="G3" s="147"/>
    </row>
    <row r="4" spans="1:8" s="22" customFormat="1" ht="12.75" customHeight="1" x14ac:dyDescent="0.2">
      <c r="B4" s="147"/>
      <c r="C4" s="147"/>
      <c r="D4" s="147"/>
      <c r="E4" s="147"/>
      <c r="F4" s="147"/>
      <c r="G4" s="147"/>
    </row>
    <row r="5" spans="1:8" s="22" customFormat="1" ht="12.75" customHeight="1" x14ac:dyDescent="0.2">
      <c r="B5" s="147"/>
      <c r="C5" s="147"/>
      <c r="D5" s="147"/>
      <c r="E5" s="147"/>
      <c r="F5" s="147"/>
      <c r="G5" s="147"/>
    </row>
    <row r="7" spans="1:8" s="2" customFormat="1" ht="26.25" customHeight="1" x14ac:dyDescent="0.3">
      <c r="B7" s="136" t="s">
        <v>291</v>
      </c>
      <c r="C7" s="161" t="s">
        <v>42</v>
      </c>
      <c r="D7" s="161"/>
      <c r="E7" s="161"/>
      <c r="F7" s="162"/>
      <c r="G7" s="73" t="s">
        <v>33</v>
      </c>
    </row>
    <row r="8" spans="1:8" ht="14.25" x14ac:dyDescent="0.2">
      <c r="A8" s="1"/>
      <c r="B8" s="140">
        <v>1</v>
      </c>
      <c r="C8" s="175" t="s">
        <v>301</v>
      </c>
      <c r="D8" s="176"/>
      <c r="E8" s="176"/>
      <c r="F8" s="177"/>
      <c r="G8" s="98"/>
      <c r="H8" s="2"/>
    </row>
    <row r="9" spans="1:8" ht="14.25" x14ac:dyDescent="0.2">
      <c r="A9" s="1"/>
      <c r="B9" s="140">
        <v>2</v>
      </c>
      <c r="C9" s="172"/>
      <c r="D9" s="173"/>
      <c r="E9" s="173"/>
      <c r="F9" s="174"/>
      <c r="G9" s="98"/>
      <c r="H9" s="2"/>
    </row>
    <row r="10" spans="1:8" ht="14.25" x14ac:dyDescent="0.2">
      <c r="A10" s="1"/>
      <c r="B10" s="140">
        <v>3</v>
      </c>
      <c r="C10" s="172"/>
      <c r="D10" s="173"/>
      <c r="E10" s="173"/>
      <c r="F10" s="174"/>
      <c r="G10" s="98"/>
      <c r="H10" s="2"/>
    </row>
    <row r="11" spans="1:8" ht="14.25" x14ac:dyDescent="0.2">
      <c r="A11" s="1"/>
      <c r="B11" s="140">
        <v>4</v>
      </c>
      <c r="C11" s="172"/>
      <c r="D11" s="173"/>
      <c r="E11" s="173"/>
      <c r="F11" s="174"/>
      <c r="G11" s="98"/>
      <c r="H11" s="2"/>
    </row>
    <row r="12" spans="1:8" ht="14.25" x14ac:dyDescent="0.2">
      <c r="A12" s="1"/>
      <c r="B12" s="140">
        <v>5</v>
      </c>
      <c r="C12" s="172"/>
      <c r="D12" s="173"/>
      <c r="E12" s="173"/>
      <c r="F12" s="174"/>
      <c r="G12" s="98"/>
      <c r="H12" s="2"/>
    </row>
    <row r="13" spans="1:8" ht="14.25" x14ac:dyDescent="0.2">
      <c r="A13" s="1"/>
      <c r="B13" s="140"/>
      <c r="C13" s="172"/>
      <c r="D13" s="173"/>
      <c r="E13" s="173"/>
      <c r="F13" s="174"/>
      <c r="G13" s="98"/>
      <c r="H13" s="2"/>
    </row>
    <row r="14" spans="1:8" x14ac:dyDescent="0.2">
      <c r="A14" s="3"/>
      <c r="B14" s="3"/>
      <c r="C14" s="3"/>
      <c r="D14" s="3"/>
      <c r="E14" s="3"/>
      <c r="F14" s="3"/>
      <c r="G14" s="5"/>
    </row>
    <row r="15" spans="1:8" x14ac:dyDescent="0.2">
      <c r="A15" s="6"/>
    </row>
    <row r="21" spans="2:4" x14ac:dyDescent="0.2">
      <c r="B21" s="9"/>
      <c r="C21" s="9"/>
    </row>
    <row r="22" spans="2:4" x14ac:dyDescent="0.2">
      <c r="B22" s="9"/>
      <c r="C22" s="9"/>
    </row>
    <row r="23" spans="2:4" x14ac:dyDescent="0.2">
      <c r="B23" s="9"/>
      <c r="C23" s="9"/>
    </row>
    <row r="24" spans="2:4" x14ac:dyDescent="0.2">
      <c r="B24" s="10"/>
      <c r="C24" s="10"/>
    </row>
    <row r="25" spans="2:4" x14ac:dyDescent="0.2">
      <c r="B25" s="9"/>
      <c r="C25" s="9"/>
    </row>
    <row r="26" spans="2:4" x14ac:dyDescent="0.2">
      <c r="B26" s="9"/>
      <c r="C26" s="9"/>
    </row>
    <row r="27" spans="2:4" x14ac:dyDescent="0.2">
      <c r="B27" s="1"/>
      <c r="C27" s="1"/>
    </row>
    <row r="28" spans="2:4" x14ac:dyDescent="0.2">
      <c r="B28" s="1"/>
      <c r="C28" s="1"/>
    </row>
    <row r="30" spans="2:4" x14ac:dyDescent="0.2">
      <c r="B30" s="6"/>
      <c r="C30" s="6"/>
    </row>
    <row r="32" spans="2:4" x14ac:dyDescent="0.2">
      <c r="D32" s="6"/>
    </row>
    <row r="33" spans="2:3" x14ac:dyDescent="0.2">
      <c r="B33" s="1"/>
      <c r="C33" s="1"/>
    </row>
    <row r="34" spans="2:3" x14ac:dyDescent="0.2">
      <c r="B34" s="1"/>
      <c r="C34" s="1"/>
    </row>
    <row r="36" spans="2:3" x14ac:dyDescent="0.2">
      <c r="B36" s="11"/>
      <c r="C36" s="11"/>
    </row>
    <row r="37" spans="2:3" x14ac:dyDescent="0.2">
      <c r="B37" s="6"/>
      <c r="C37" s="6"/>
    </row>
    <row r="38" spans="2:3" x14ac:dyDescent="0.2">
      <c r="B38" s="6"/>
      <c r="C38" s="6"/>
    </row>
    <row r="39" spans="2:3" x14ac:dyDescent="0.2">
      <c r="B39" s="11"/>
      <c r="C39" s="11"/>
    </row>
    <row r="40" spans="2:3" x14ac:dyDescent="0.2">
      <c r="B40" s="6"/>
      <c r="C40" s="6"/>
    </row>
    <row r="42" spans="2:3" x14ac:dyDescent="0.2">
      <c r="B42" s="12"/>
      <c r="C42" s="12"/>
    </row>
    <row r="44" spans="2:3" x14ac:dyDescent="0.2">
      <c r="B44" s="13"/>
      <c r="C44" s="13"/>
    </row>
    <row r="45" spans="2:3" x14ac:dyDescent="0.2">
      <c r="B45" s="13"/>
      <c r="C45" s="13"/>
    </row>
    <row r="46" spans="2:3" x14ac:dyDescent="0.2">
      <c r="B46" s="13"/>
      <c r="C46" s="13"/>
    </row>
    <row r="47" spans="2:3" x14ac:dyDescent="0.2">
      <c r="B47" s="13"/>
      <c r="C47" s="13"/>
    </row>
    <row r="48" spans="2:3" x14ac:dyDescent="0.2">
      <c r="B48" s="13"/>
      <c r="C48" s="13"/>
    </row>
    <row r="65528" spans="8:8" x14ac:dyDescent="0.2">
      <c r="H65528" s="2"/>
    </row>
  </sheetData>
  <sheetProtection selectLockedCells="1" selectUnlockedCells="1"/>
  <mergeCells count="8">
    <mergeCell ref="C12:F12"/>
    <mergeCell ref="C13:F13"/>
    <mergeCell ref="B3:G5"/>
    <mergeCell ref="C7:F7"/>
    <mergeCell ref="C8:F8"/>
    <mergeCell ref="C9:F9"/>
    <mergeCell ref="C10:F10"/>
    <mergeCell ref="C11:F11"/>
  </mergeCells>
  <hyperlinks>
    <hyperlink ref="A1" location="'strona główna'!A1" display="powrót" xr:uid="{00000000-0004-0000-0800-000000000000}"/>
  </hyperlink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strona główna</vt:lpstr>
      <vt:lpstr>plan podróży</vt:lpstr>
      <vt:lpstr>lista zadań</vt:lpstr>
      <vt:lpstr>budżet</vt:lpstr>
      <vt:lpstr>transport</vt:lpstr>
      <vt:lpstr>pakowanie</vt:lpstr>
      <vt:lpstr>noclegi</vt:lpstr>
      <vt:lpstr>linki</vt:lpstr>
      <vt:lpstr>notatki</vt:lpstr>
      <vt:lpstr>dane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101countriesbefore50.com</dc:creator>
  <cp:lastModifiedBy>Pawel Skowera</cp:lastModifiedBy>
  <dcterms:created xsi:type="dcterms:W3CDTF">2013-09-15T15:21:34Z</dcterms:created>
  <dcterms:modified xsi:type="dcterms:W3CDTF">2019-10-09T07:51:54Z</dcterms:modified>
  <cp:contentStatus/>
</cp:coreProperties>
</file>